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тчет" sheetId="1" state="visible" r:id="rId2"/>
    <sheet name="Расходы" sheetId="2" state="visible" r:id="rId3"/>
    <sheet name="Приход Robokassa " sheetId="3" state="visible" r:id="rId4"/>
    <sheet name="Приход ПАО ВТБ" sheetId="4" state="visible" r:id="rId5"/>
  </sheets>
  <definedNames>
    <definedName function="false" hidden="false" localSheetId="0" name="Excel_BuiltIn__FilterDatabase" vbProcedure="false">Отчет!$B$1:$E$12</definedName>
  </definedNames>
  <calcPr iterateCount="100" refMode="A1" iterate="tru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<sst xmlns="http://schemas.openxmlformats.org/spreadsheetml/2006/main" count="548" uniqueCount="264">
  <si>
    <t xml:space="preserve">Отчет о полученных пожертвованиях и произведенных расходах</t>
  </si>
  <si>
    <t xml:space="preserve"> за Март 2020 года</t>
  </si>
  <si>
    <t xml:space="preserve">1</t>
  </si>
  <si>
    <t xml:space="preserve">Остаток средств на 01.03.2020</t>
  </si>
  <si>
    <t xml:space="preserve">2</t>
  </si>
  <si>
    <t xml:space="preserve">Общая сумма поступлений за март 2020г.</t>
  </si>
  <si>
    <t xml:space="preserve">2.1</t>
  </si>
  <si>
    <t xml:space="preserve">Через платежную систему Robokassa на сайте www.encorecharity.ru</t>
  </si>
  <si>
    <t xml:space="preserve">2.2</t>
  </si>
  <si>
    <t xml:space="preserve">На расчетный счет Фонда в ПАО "ВТБ"</t>
  </si>
  <si>
    <t xml:space="preserve">3</t>
  </si>
  <si>
    <t xml:space="preserve">Произведенные расходы за март 2020г.</t>
  </si>
  <si>
    <t xml:space="preserve">3.1</t>
  </si>
  <si>
    <t xml:space="preserve">Программа "В первую очередь"</t>
  </si>
  <si>
    <t xml:space="preserve">3.2</t>
  </si>
  <si>
    <t xml:space="preserve">Административно-хозяйственные расходы</t>
  </si>
  <si>
    <t xml:space="preserve">4</t>
  </si>
  <si>
    <t xml:space="preserve">Остаток средств на 31.03.2020</t>
  </si>
  <si>
    <t xml:space="preserve">4.1</t>
  </si>
  <si>
    <t xml:space="preserve">в т.ч. долгосрочные проекты</t>
  </si>
  <si>
    <t xml:space="preserve">Детализация произведенных расходов Фонда</t>
  </si>
  <si>
    <t xml:space="preserve">Дата платежа</t>
  </si>
  <si>
    <t xml:space="preserve">Сумма, руб.</t>
  </si>
  <si>
    <t xml:space="preserve">Назначение платежа</t>
  </si>
  <si>
    <t xml:space="preserve">1. Расходы на благотворительную помощь</t>
  </si>
  <si>
    <t xml:space="preserve">1.1. Программа "В первую очередь"</t>
  </si>
  <si>
    <t xml:space="preserve">Оплата за лекарственный препарат "Блинцито" для Коноваловой Ольги</t>
  </si>
  <si>
    <t xml:space="preserve">ИТОГО по программе:</t>
  </si>
  <si>
    <t xml:space="preserve">2. Административно-хозяйственные расходы (содержание аппарата управления Фонда)</t>
  </si>
  <si>
    <t xml:space="preserve">Оплата за крафт-пакеты</t>
  </si>
  <si>
    <t xml:space="preserve">Оплата за мебель для офиса</t>
  </si>
  <si>
    <t xml:space="preserve">Оплата за хозяйственные товары</t>
  </si>
  <si>
    <t xml:space="preserve">Оплата за промопродукцию с логотипом Фонда</t>
  </si>
  <si>
    <t xml:space="preserve">Услуги связи</t>
  </si>
  <si>
    <t xml:space="preserve">Аренда офиса, коммунальные платежи</t>
  </si>
  <si>
    <t xml:space="preserve">Курьерские услуги</t>
  </si>
  <si>
    <t xml:space="preserve">Оплата труда сотрудников (координирование и развитие Фонда, 3 сотрудника) за февраль 2020</t>
  </si>
  <si>
    <t xml:space="preserve">Оплата труда сотрудников (координирование и развитие Фонда, 4 сотрудника) за март 2020</t>
  </si>
  <si>
    <t xml:space="preserve">Налоги и взносы с ФОТ за февраль 2020</t>
  </si>
  <si>
    <t xml:space="preserve">Комиссия банка</t>
  </si>
  <si>
    <t xml:space="preserve">ИТОГО</t>
  </si>
  <si>
    <t xml:space="preserve">Расходы ВСЕГО</t>
  </si>
  <si>
    <t xml:space="preserve">Пожертвования на сайте www.encorecharity.ru</t>
  </si>
  <si>
    <t xml:space="preserve">через платёжную систему Robokassa</t>
  </si>
  <si>
    <t xml:space="preserve">за Февраль 2020 года</t>
  </si>
  <si>
    <t xml:space="preserve">Дата перечисления</t>
  </si>
  <si>
    <t xml:space="preserve">Дата зачисления 
на р/с в ПАО ВТБ</t>
  </si>
  <si>
    <t xml:space="preserve">Благотворитель</t>
  </si>
  <si>
    <t xml:space="preserve">Назначение</t>
  </si>
  <si>
    <t xml:space="preserve">alina.raufovna</t>
  </si>
  <si>
    <t xml:space="preserve">Благотворительное пожертвование</t>
  </si>
  <si>
    <t xml:space="preserve">kristina_yakutina</t>
  </si>
  <si>
    <t xml:space="preserve">mesheryakovadaria</t>
  </si>
  <si>
    <t xml:space="preserve">Anastasia.aslanyan</t>
  </si>
  <si>
    <t xml:space="preserve">liza19072003</t>
  </si>
  <si>
    <t xml:space="preserve">polina-maksimova</t>
  </si>
  <si>
    <t xml:space="preserve">mekhdievan</t>
  </si>
  <si>
    <t xml:space="preserve">annabolshakova333</t>
  </si>
  <si>
    <t xml:space="preserve">gubarevatanya</t>
  </si>
  <si>
    <t xml:space="preserve">Yuliya-Polyakova-1993</t>
  </si>
  <si>
    <t xml:space="preserve">mi_ll</t>
  </si>
  <si>
    <t xml:space="preserve">a.alina</t>
  </si>
  <si>
    <t xml:space="preserve">boanvi</t>
  </si>
  <si>
    <t xml:space="preserve">victoria.lukovkina0206</t>
  </si>
  <si>
    <t xml:space="preserve">Mariannavasu</t>
  </si>
  <si>
    <t xml:space="preserve">babicheva.diana.95</t>
  </si>
  <si>
    <t xml:space="preserve">ninagsv1</t>
  </si>
  <si>
    <t xml:space="preserve">Bachrauschenh</t>
  </si>
  <si>
    <t xml:space="preserve">arica</t>
  </si>
  <si>
    <t xml:space="preserve">Alina.boronina2015</t>
  </si>
  <si>
    <t xml:space="preserve">Markiza-a</t>
  </si>
  <si>
    <t xml:space="preserve">Violaaa</t>
  </si>
  <si>
    <t xml:space="preserve">juja.07</t>
  </si>
  <si>
    <t xml:space="preserve">Rpv3</t>
  </si>
  <si>
    <t xml:space="preserve">marketing-rita</t>
  </si>
  <si>
    <t xml:space="preserve">papillon06</t>
  </si>
  <si>
    <t xml:space="preserve">Maslike</t>
  </si>
  <si>
    <t xml:space="preserve">jularsh</t>
  </si>
  <si>
    <t xml:space="preserve">ygol.sk</t>
  </si>
  <si>
    <t xml:space="preserve">Maula81</t>
  </si>
  <si>
    <t xml:space="preserve">Nata.krasnoperova</t>
  </si>
  <si>
    <t xml:space="preserve">cobarudo</t>
  </si>
  <si>
    <t xml:space="preserve">natali_1978_78</t>
  </si>
  <si>
    <t xml:space="preserve">svetlana.yur-ru</t>
  </si>
  <si>
    <t xml:space="preserve">Izina_av</t>
  </si>
  <si>
    <t xml:space="preserve">juli33227</t>
  </si>
  <si>
    <t xml:space="preserve">mdkulakova</t>
  </si>
  <si>
    <t xml:space="preserve">Mrs.katya.moroz</t>
  </si>
  <si>
    <t xml:space="preserve">Anna335</t>
  </si>
  <si>
    <t xml:space="preserve">demnata80</t>
  </si>
  <si>
    <t xml:space="preserve">veiso</t>
  </si>
  <si>
    <t xml:space="preserve">anna_2324</t>
  </si>
  <si>
    <t xml:space="preserve">Tkr-2012</t>
  </si>
  <si>
    <t xml:space="preserve">v.kristina90</t>
  </si>
  <si>
    <t xml:space="preserve">mikhaylova_ekaterina</t>
  </si>
  <si>
    <t xml:space="preserve">mvgurenkova89</t>
  </si>
  <si>
    <t xml:space="preserve">Goldencry</t>
  </si>
  <si>
    <t xml:space="preserve">vinauri</t>
  </si>
  <si>
    <t xml:space="preserve">crosscut</t>
  </si>
  <si>
    <t xml:space="preserve">anna-kost</t>
  </si>
  <si>
    <t xml:space="preserve">mixa_myrav</t>
  </si>
  <si>
    <t xml:space="preserve">tarasova.jaroslavna</t>
  </si>
  <si>
    <t xml:space="preserve">Galyaforyou</t>
  </si>
  <si>
    <t xml:space="preserve">Osya.82</t>
  </si>
  <si>
    <t xml:space="preserve">muhametova</t>
  </si>
  <si>
    <t xml:space="preserve">El-nik1990</t>
  </si>
  <si>
    <t xml:space="preserve">t.khamova</t>
  </si>
  <si>
    <t xml:space="preserve">nvm07</t>
  </si>
  <si>
    <t xml:space="preserve">Annamms</t>
  </si>
  <si>
    <t xml:space="preserve">e.belkina7</t>
  </si>
  <si>
    <t xml:space="preserve">svetulenka86</t>
  </si>
  <si>
    <t xml:space="preserve">ilmira</t>
  </si>
  <si>
    <t xml:space="preserve">AzovtsevaYY</t>
  </si>
  <si>
    <t xml:space="preserve">a-sycheva</t>
  </si>
  <si>
    <t xml:space="preserve">annabaykov</t>
  </si>
  <si>
    <t xml:space="preserve">Lavrova.1986</t>
  </si>
  <si>
    <t xml:space="preserve">kumchenko.94</t>
  </si>
  <si>
    <t xml:space="preserve">aquarell89</t>
  </si>
  <si>
    <t xml:space="preserve">al.al.shulga</t>
  </si>
  <si>
    <t xml:space="preserve">tsygankova2314</t>
  </si>
  <si>
    <t xml:space="preserve">Ylika8787</t>
  </si>
  <si>
    <t xml:space="preserve">einini</t>
  </si>
  <si>
    <t xml:space="preserve">yulia.bokova.1980</t>
  </si>
  <si>
    <t xml:space="preserve">a8477067</t>
  </si>
  <si>
    <t xml:space="preserve">toporkovao</t>
  </si>
  <si>
    <t xml:space="preserve">Adzhanashvili</t>
  </si>
  <si>
    <t xml:space="preserve">minibambini2010</t>
  </si>
  <si>
    <t xml:space="preserve">s.e.v.2016</t>
  </si>
  <si>
    <t xml:space="preserve">Polinacool</t>
  </si>
  <si>
    <t xml:space="preserve">alenka-stepashka2411</t>
  </si>
  <si>
    <t xml:space="preserve">mendeleeva</t>
  </si>
  <si>
    <t xml:space="preserve">kmariya80</t>
  </si>
  <si>
    <t xml:space="preserve">black-eyed-me</t>
  </si>
  <si>
    <t xml:space="preserve">Shahmina-l</t>
  </si>
  <si>
    <t xml:space="preserve">Viola_1</t>
  </si>
  <si>
    <t xml:space="preserve">yuli-kim.y</t>
  </si>
  <si>
    <t xml:space="preserve">oksanach_0784</t>
  </si>
  <si>
    <t xml:space="preserve">tarasova-polina</t>
  </si>
  <si>
    <t xml:space="preserve">anari83</t>
  </si>
  <si>
    <t xml:space="preserve">glukhova.m2m</t>
  </si>
  <si>
    <t xml:space="preserve">alen_cheb</t>
  </si>
  <si>
    <t xml:space="preserve">Averinavi</t>
  </si>
  <si>
    <t xml:space="preserve">khrsv</t>
  </si>
  <si>
    <t xml:space="preserve">Gorsvetnik</t>
  </si>
  <si>
    <t xml:space="preserve">kuprevv</t>
  </si>
  <si>
    <t xml:space="preserve">annaelena2012</t>
  </si>
  <si>
    <t xml:space="preserve">micromys</t>
  </si>
  <si>
    <t xml:space="preserve">bel-olga</t>
  </si>
  <si>
    <t xml:space="preserve">Sabina-353</t>
  </si>
  <si>
    <t xml:space="preserve">panagasova2015</t>
  </si>
  <si>
    <t xml:space="preserve">assorowa.13c</t>
  </si>
  <si>
    <t xml:space="preserve">Goomly</t>
  </si>
  <si>
    <t xml:space="preserve">Gal12425</t>
  </si>
  <si>
    <t xml:space="preserve">nad_rez</t>
  </si>
  <si>
    <t xml:space="preserve">irmurr2009</t>
  </si>
  <si>
    <t xml:space="preserve">Dil_dil85</t>
  </si>
  <si>
    <t xml:space="preserve">Yulenka_o</t>
  </si>
  <si>
    <t xml:space="preserve">Aina83</t>
  </si>
  <si>
    <t xml:space="preserve">barinova28</t>
  </si>
  <si>
    <t xml:space="preserve">RozhkovaEka</t>
  </si>
  <si>
    <t xml:space="preserve">smallmshm</t>
  </si>
  <si>
    <t xml:space="preserve">Oganova</t>
  </si>
  <si>
    <t xml:space="preserve">khijnyakovasa</t>
  </si>
  <si>
    <t xml:space="preserve">kononenko_vladislav</t>
  </si>
  <si>
    <t xml:space="preserve">kzhemuhova</t>
  </si>
  <si>
    <t xml:space="preserve">banatskaya</t>
  </si>
  <si>
    <t xml:space="preserve">artkvas</t>
  </si>
  <si>
    <t xml:space="preserve">Tori.leonova</t>
  </si>
  <si>
    <t xml:space="preserve">cobrao</t>
  </si>
  <si>
    <t xml:space="preserve">volvaise</t>
  </si>
  <si>
    <t xml:space="preserve">Mariam-sp</t>
  </si>
  <si>
    <t xml:space="preserve">tikhonova74</t>
  </si>
  <si>
    <t xml:space="preserve">mego</t>
  </si>
  <si>
    <t xml:space="preserve">svetlanamn2</t>
  </si>
  <si>
    <t xml:space="preserve">E.e.fedorova</t>
  </si>
  <si>
    <t xml:space="preserve">likegym</t>
  </si>
  <si>
    <t xml:space="preserve">sumbat</t>
  </si>
  <si>
    <t xml:space="preserve">Kseniamanik</t>
  </si>
  <si>
    <t xml:space="preserve">Yatsenkomarie</t>
  </si>
  <si>
    <t xml:space="preserve">gplotnikova98</t>
  </si>
  <si>
    <t xml:space="preserve">lukyanchikova92</t>
  </si>
  <si>
    <t xml:space="preserve">Shushagri</t>
  </si>
  <si>
    <t xml:space="preserve">shushagri</t>
  </si>
  <si>
    <t xml:space="preserve">nadyano</t>
  </si>
  <si>
    <t xml:space="preserve">victoriyap22</t>
  </si>
  <si>
    <t xml:space="preserve">kutina05</t>
  </si>
  <si>
    <t xml:space="preserve">spb.kotova</t>
  </si>
  <si>
    <t xml:space="preserve">Rich_olga</t>
  </si>
  <si>
    <t xml:space="preserve">Gaisynmaksim</t>
  </si>
  <si>
    <t xml:space="preserve">M_tatischeva</t>
  </si>
  <si>
    <t xml:space="preserve">liza.tanyakina</t>
  </si>
  <si>
    <t xml:space="preserve">poletaevanatali</t>
  </si>
  <si>
    <t xml:space="preserve">Olga-pletnyova</t>
  </si>
  <si>
    <t xml:space="preserve">boriskovskijoleg</t>
  </si>
  <si>
    <t xml:space="preserve">friztat</t>
  </si>
  <si>
    <t xml:space="preserve">oganova</t>
  </si>
  <si>
    <t xml:space="preserve">marina_kuznecova_96</t>
  </si>
  <si>
    <t xml:space="preserve">Vusal-guseynon1997</t>
  </si>
  <si>
    <t xml:space="preserve">mariam-sp</t>
  </si>
  <si>
    <t xml:space="preserve">lydmila.advolotkinaa</t>
  </si>
  <si>
    <t xml:space="preserve">Marina.polisch</t>
  </si>
  <si>
    <t xml:space="preserve">Makanngets</t>
  </si>
  <si>
    <t xml:space="preserve">elf-159</t>
  </si>
  <si>
    <t xml:space="preserve">voroninaolga</t>
  </si>
  <si>
    <t xml:space="preserve">kozlova.marina32</t>
  </si>
  <si>
    <t xml:space="preserve">asnechaeva</t>
  </si>
  <si>
    <t xml:space="preserve">Rabbits89</t>
  </si>
  <si>
    <t xml:space="preserve">annaekina050290</t>
  </si>
  <si>
    <t xml:space="preserve">ludmilakuryata</t>
  </si>
  <si>
    <t xml:space="preserve">lentyr2015</t>
  </si>
  <si>
    <t xml:space="preserve">suhodolin_d</t>
  </si>
  <si>
    <t xml:space="preserve">kixynya</t>
  </si>
  <si>
    <t xml:space="preserve">Olgapopova.lip</t>
  </si>
  <si>
    <t xml:space="preserve">olga.24RUS01.11.89</t>
  </si>
  <si>
    <t xml:space="preserve">masha2507</t>
  </si>
  <si>
    <t xml:space="preserve">Dinaadt.98</t>
  </si>
  <si>
    <t xml:space="preserve">zaremaibragimov</t>
  </si>
  <si>
    <t xml:space="preserve">averinavi</t>
  </si>
  <si>
    <t xml:space="preserve">appolonova</t>
  </si>
  <si>
    <t xml:space="preserve">mr.sm1997</t>
  </si>
  <si>
    <t xml:space="preserve">a777ra77</t>
  </si>
  <si>
    <t xml:space="preserve">Yakimenkoelena25</t>
  </si>
  <si>
    <t xml:space="preserve">orekhovich</t>
  </si>
  <si>
    <t xml:space="preserve">tkaach13</t>
  </si>
  <si>
    <t xml:space="preserve">Skayushkin</t>
  </si>
  <si>
    <t xml:space="preserve">nora_06</t>
  </si>
  <si>
    <t xml:space="preserve">ambril</t>
  </si>
  <si>
    <t xml:space="preserve">irina.ponomareva.home</t>
  </si>
  <si>
    <t xml:space="preserve">alinabyasharova</t>
  </si>
  <si>
    <t xml:space="preserve">e.e.fedorova</t>
  </si>
  <si>
    <t xml:space="preserve">ИТОГО Зачислено на р/с за вычетом комиссии оператора (2,9%)</t>
  </si>
  <si>
    <t xml:space="preserve">ИТОГО Ожидается зачисление на р/с за вычетом комиссии оператора (2,9%)</t>
  </si>
  <si>
    <t xml:space="preserve">Поступления на расчетный счет Фонда</t>
  </si>
  <si>
    <t xml:space="preserve">в ПАО "ВТБ"</t>
  </si>
  <si>
    <t xml:space="preserve">Дата поступления</t>
  </si>
  <si>
    <t xml:space="preserve">1. Благотворительные пожертвования от физических и юридических лиц</t>
  </si>
  <si>
    <t xml:space="preserve">05.03.2020</t>
  </si>
  <si>
    <t xml:space="preserve">Елена Т******</t>
  </si>
  <si>
    <t xml:space="preserve">06.03.2020</t>
  </si>
  <si>
    <t xml:space="preserve">Татьяна Н******</t>
  </si>
  <si>
    <t xml:space="preserve">10.03.2020</t>
  </si>
  <si>
    <t xml:space="preserve">Екатерина А******</t>
  </si>
  <si>
    <t xml:space="preserve">Александра С******</t>
  </si>
  <si>
    <t xml:space="preserve">Флора Б******</t>
  </si>
  <si>
    <t xml:space="preserve">11.03.2020</t>
  </si>
  <si>
    <t xml:space="preserve">Анастасия В******</t>
  </si>
  <si>
    <t xml:space="preserve">12.03.2020</t>
  </si>
  <si>
    <t xml:space="preserve">Мария Ю******</t>
  </si>
  <si>
    <t xml:space="preserve">Владимир Н******</t>
  </si>
  <si>
    <t xml:space="preserve">17.03.2020</t>
  </si>
  <si>
    <t xml:space="preserve">Елена Щ******</t>
  </si>
  <si>
    <t xml:space="preserve">18.03.2020</t>
  </si>
  <si>
    <t xml:space="preserve">24.03.2020</t>
  </si>
  <si>
    <t xml:space="preserve">Алла Б******</t>
  </si>
  <si>
    <t xml:space="preserve">27.03.2020</t>
  </si>
  <si>
    <t xml:space="preserve">Ольга К******</t>
  </si>
  <si>
    <t xml:space="preserve">Борис М******</t>
  </si>
  <si>
    <t xml:space="preserve">30.03.2020</t>
  </si>
  <si>
    <t xml:space="preserve">ООО К******</t>
  </si>
  <si>
    <t xml:space="preserve">31.03.2020</t>
  </si>
  <si>
    <t xml:space="preserve">Елизавета Т******</t>
  </si>
  <si>
    <t xml:space="preserve">2. Прочие поступления и благотворительные пожертвования</t>
  </si>
  <si>
    <t xml:space="preserve">Проценты по банковскому счету</t>
  </si>
  <si>
    <t xml:space="preserve">Приход ВСЕГО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</si>
</sst>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MM/YY"/>
    <numFmt numFmtId="167" formatCode="DD/MM/YYYY"/>
    <numFmt numFmtId="168" formatCode="_-* #,##0.00\ _₽_-;\-* #,##0.00\ _₽_-;_-* \-??\ _₽_-;_-@_-"/>
    <numFmt numFmtId="169" formatCode="#,##0.00&quot;р.&quot;"/>
    <numFmt numFmtId="170" formatCode="#,##0.00"/>
    <numFmt numFmtId="171" formatCode="[$-419]MMMM\ YYYY;@"/>
  </numFmts>
  <fonts count="1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2"/>
      <color rgb="FF000000"/>
      <name val="Arial"/>
      <family val="2"/>
      <charset val="204"/>
    </font>
    <font>
      <sz val="16"/>
      <color rgb="FF000000"/>
      <name val="Arial"/>
      <family val="2"/>
      <charset val="204"/>
    </font>
    <font>
      <b val="true"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i val="true"/>
      <sz val="11"/>
      <color rgb="FF000000"/>
      <name val="Arial"/>
      <family val="2"/>
      <charset val="204"/>
    </font>
    <font>
      <i val="true"/>
      <sz val="11"/>
      <name val="Arial"/>
      <family val="2"/>
      <charset val="204"/>
    </font>
    <font>
      <i val="true"/>
      <sz val="11"/>
      <color rgb="FFFF0000"/>
      <name val="Arial"/>
      <family val="2"/>
      <charset val="204"/>
    </font>
    <font>
      <b val="true"/>
      <i val="true"/>
      <sz val="10"/>
      <color rgb="FF000000"/>
      <name val="Arial"/>
      <family val="2"/>
      <charset val="204"/>
    </font>
    <font>
      <b val="true"/>
      <sz val="10"/>
      <color rgb="FF0066CC"/>
      <name val="Arial"/>
      <family val="2"/>
      <charset val="204"/>
    </font>
    <font>
      <b val="true"/>
      <i val="true"/>
      <sz val="10"/>
      <color rgb="FF0066CC"/>
      <name val="Arial"/>
      <family val="2"/>
      <charset val="204"/>
    </font>
    <font>
      <sz val="10"/>
      <color rgb="FF000000"/>
      <name val="Arial"/>
      <family val="2"/>
      <charset val="204"/>
    </font>
    <font>
      <b val="true"/>
      <sz val="11"/>
      <color rgb="FF000000"/>
      <name val="Calibri"/>
      <family val="2"/>
      <charset val="204"/>
    </font>
    <font>
      <sz val="10"/>
      <color rgb="FF0066CC"/>
      <name val="Arial"/>
      <family val="2"/>
      <charset val="204"/>
    </font>
    <font>
      <sz val="11"/>
      <color rgb="FF0066CC"/>
      <name val="Calibri"/>
      <family val="2"/>
      <charset val="204"/>
    </font>
    <font>
      <b val="true"/>
      <sz val="11"/>
      <color rgb="FF0066CC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CCFF"/>
        <bgColor rgb="FFC0C0C0"/>
      </patternFill>
    </fill>
    <fill>
      <patternFill patternType="solid">
        <fgColor rgb="FFFFCC99"/>
        <bgColor rgb="FFC0C0C0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FFFFFF"/>
      </bottom>
      <diagonal/>
    </border>
    <border diagonalUp="false" diagonalDown="false">
      <left/>
      <right/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/>
      <top style="thin">
        <color rgb="FFFFFFFF"/>
      </top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3" borderId="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3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6" fillId="4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4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8" fillId="3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3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3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8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6" fillId="4" borderId="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9" fillId="3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9" fillId="3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3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9" fillId="3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3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8" fillId="3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70" fontId="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9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8" fillId="4" borderId="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4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0" fontId="7" fillId="4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0" fillId="4" borderId="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3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3" fillId="3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2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3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1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2" fillId="3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7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12" fillId="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3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969696"/>
    <pageSetUpPr fitToPage="false"/>
  </sheetPr>
  <dimension ref="A1:IW1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7" activeCellId="0" sqref="C27"/>
    </sheetView>
  </sheetViews>
  <sheetFormatPr defaultRowHeight="15" zeroHeight="false" outlineLevelRow="0" outlineLevelCol="0"/>
  <cols>
    <col collapsed="false" customWidth="true" hidden="false" outlineLevel="0" max="1" min="1" style="1" width="4.41"/>
    <col collapsed="false" customWidth="true" hidden="false" outlineLevel="0" max="2" min="2" style="2" width="18.54"/>
    <col collapsed="false" customWidth="true" hidden="false" outlineLevel="0" max="3" min="3" style="2" width="54.36"/>
    <col collapsed="false" customWidth="true" hidden="false" outlineLevel="0" max="4" min="4" style="2" width="19.12"/>
    <col collapsed="false" customWidth="true" hidden="false" outlineLevel="0" max="5" min="5" style="3" width="34.67"/>
    <col collapsed="false" customWidth="true" hidden="false" outlineLevel="0" max="257" min="6" style="2" width="9.13"/>
    <col collapsed="false" customWidth="true" hidden="false" outlineLevel="0" max="1025" min="258" style="0" width="9.13"/>
  </cols>
  <sheetData>
    <row r="1" s="6" customFormat="true" ht="20.25" hidden="false" customHeight="false" outlineLevel="0" collapsed="false">
      <c r="A1" s="4" t="s">
        <v>0</v>
      </c>
      <c r="B1" s="4"/>
      <c r="C1" s="4"/>
      <c r="D1" s="4"/>
      <c r="E1" s="5"/>
      <c r="F1" s="5"/>
    </row>
    <row r="2" customFormat="false" ht="20.25" hidden="false" customHeight="false" outlineLevel="0" collapsed="false">
      <c r="A2" s="7" t="s">
        <v>1</v>
      </c>
      <c r="B2" s="7"/>
      <c r="C2" s="7"/>
      <c r="D2" s="7"/>
      <c r="E2" s="8"/>
      <c r="F2" s="8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</row>
    <row r="3" s="14" customFormat="true" ht="15" hidden="false" customHeight="false" outlineLevel="0" collapsed="false">
      <c r="A3" s="9"/>
      <c r="B3" s="10"/>
      <c r="C3" s="11"/>
      <c r="D3" s="12"/>
      <c r="E3" s="13"/>
    </row>
    <row r="4" s="17" customFormat="true" ht="15" hidden="false" customHeight="true" outlineLevel="0" collapsed="false">
      <c r="A4" s="15" t="s">
        <v>2</v>
      </c>
      <c r="B4" s="16" t="s">
        <v>3</v>
      </c>
      <c r="C4" s="16"/>
      <c r="D4" s="15" t="n">
        <v>11884753.58</v>
      </c>
      <c r="F4" s="18"/>
    </row>
    <row r="5" s="14" customFormat="true" ht="15" hidden="false" customHeight="false" outlineLevel="0" collapsed="false">
      <c r="A5" s="9"/>
      <c r="B5" s="19"/>
      <c r="C5" s="20"/>
      <c r="D5" s="21"/>
      <c r="E5" s="22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</row>
    <row r="6" s="17" customFormat="true" ht="15" hidden="false" customHeight="true" outlineLevel="0" collapsed="false">
      <c r="A6" s="24" t="s">
        <v>4</v>
      </c>
      <c r="B6" s="25" t="s">
        <v>5</v>
      </c>
      <c r="C6" s="25"/>
      <c r="D6" s="24" t="n">
        <f aca="false">SUM(D7:D8)</f>
        <v>8889557.57</v>
      </c>
    </row>
    <row r="7" s="17" customFormat="true" ht="15" hidden="false" customHeight="true" outlineLevel="0" collapsed="false">
      <c r="A7" s="26" t="s">
        <v>6</v>
      </c>
      <c r="B7" s="27" t="s">
        <v>7</v>
      </c>
      <c r="C7" s="27"/>
      <c r="D7" s="26" t="n">
        <f aca="false">'Приход Robokassa '!C228</f>
        <v>587059.1</v>
      </c>
    </row>
    <row r="8" s="17" customFormat="true" ht="15" hidden="false" customHeight="true" outlineLevel="0" collapsed="false">
      <c r="A8" s="26" t="s">
        <v>8</v>
      </c>
      <c r="B8" s="28" t="s">
        <v>9</v>
      </c>
      <c r="C8" s="28"/>
      <c r="D8" s="26" t="n">
        <f aca="false">'Приход ПАО ВТБ'!B26</f>
        <v>8302498.47</v>
      </c>
    </row>
    <row r="9" s="17" customFormat="true" ht="15" hidden="false" customHeight="true" outlineLevel="0" collapsed="false">
      <c r="A9" s="29"/>
      <c r="B9" s="30"/>
      <c r="C9" s="30"/>
      <c r="D9" s="31"/>
    </row>
    <row r="10" s="17" customFormat="true" ht="15" hidden="false" customHeight="true" outlineLevel="0" collapsed="false">
      <c r="A10" s="32" t="s">
        <v>10</v>
      </c>
      <c r="B10" s="25" t="s">
        <v>11</v>
      </c>
      <c r="C10" s="25"/>
      <c r="D10" s="32" t="n">
        <f aca="false">SUM(D11:D12)</f>
        <v>4615402.73</v>
      </c>
    </row>
    <row r="11" s="17" customFormat="true" ht="15" hidden="false" customHeight="true" outlineLevel="0" collapsed="false">
      <c r="A11" s="33" t="s">
        <v>12</v>
      </c>
      <c r="B11" s="34" t="s">
        <v>13</v>
      </c>
      <c r="C11" s="35"/>
      <c r="D11" s="36" t="n">
        <f aca="false">Расходы!B6</f>
        <v>3546079.24</v>
      </c>
    </row>
    <row r="12" s="17" customFormat="true" ht="15" hidden="false" customHeight="true" outlineLevel="0" collapsed="false">
      <c r="A12" s="33" t="s">
        <v>14</v>
      </c>
      <c r="B12" s="28" t="s">
        <v>15</v>
      </c>
      <c r="C12" s="37"/>
      <c r="D12" s="38" t="n">
        <f aca="false">Расходы!B20</f>
        <v>1069323.49</v>
      </c>
      <c r="E12" s="39"/>
    </row>
    <row r="13" s="17" customFormat="true" ht="15" hidden="false" customHeight="true" outlineLevel="0" collapsed="false">
      <c r="A13" s="29"/>
      <c r="B13" s="40"/>
      <c r="C13" s="41"/>
      <c r="D13" s="42"/>
      <c r="E13" s="39"/>
      <c r="F13" s="39"/>
    </row>
    <row r="14" s="17" customFormat="true" ht="15" hidden="false" customHeight="true" outlineLevel="0" collapsed="false">
      <c r="A14" s="32" t="s">
        <v>16</v>
      </c>
      <c r="B14" s="25" t="s">
        <v>17</v>
      </c>
      <c r="C14" s="25"/>
      <c r="D14" s="32" t="n">
        <f aca="false">D4+D6-D10</f>
        <v>16158908.42</v>
      </c>
      <c r="F14" s="18"/>
    </row>
    <row r="15" s="17" customFormat="true" ht="15" hidden="false" customHeight="true" outlineLevel="0" collapsed="false">
      <c r="A15" s="43" t="s">
        <v>18</v>
      </c>
      <c r="B15" s="44" t="s">
        <v>19</v>
      </c>
      <c r="C15" s="45"/>
      <c r="D15" s="46"/>
      <c r="F15" s="18"/>
    </row>
    <row r="16" customFormat="false" ht="15" hidden="false" customHeight="false" outlineLevel="0" collapsed="false">
      <c r="B16" s="47"/>
      <c r="C16" s="47"/>
      <c r="D16" s="48"/>
    </row>
  </sheetData>
  <mergeCells count="7">
    <mergeCell ref="A1:D1"/>
    <mergeCell ref="A2:D2"/>
    <mergeCell ref="B4:C4"/>
    <mergeCell ref="B6:C6"/>
    <mergeCell ref="B7:C7"/>
    <mergeCell ref="B10:C10"/>
    <mergeCell ref="B14:C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1" activeCellId="0" sqref="C11"/>
    </sheetView>
  </sheetViews>
  <sheetFormatPr defaultRowHeight="15" zeroHeight="false" outlineLevelRow="0" outlineLevelCol="0"/>
  <cols>
    <col collapsed="false" customWidth="true" hidden="false" outlineLevel="0" max="1" min="1" style="0" width="25.82"/>
    <col collapsed="false" customWidth="true" hidden="false" outlineLevel="0" max="2" min="2" style="0" width="16.54"/>
    <col collapsed="false" customWidth="true" hidden="false" outlineLevel="0" max="3" min="3" style="0" width="93.74"/>
    <col collapsed="false" customWidth="true" hidden="false" outlineLevel="0" max="1025" min="4" style="0" width="8.95"/>
  </cols>
  <sheetData>
    <row r="1" customFormat="false" ht="15.75" hidden="false" customHeight="false" outlineLevel="0" collapsed="false">
      <c r="A1" s="4" t="s">
        <v>20</v>
      </c>
      <c r="B1" s="4"/>
      <c r="C1" s="4"/>
    </row>
    <row r="2" customFormat="false" ht="23.25" hidden="false" customHeight="true" outlineLevel="0" collapsed="false">
      <c r="A2" s="49" t="s">
        <v>1</v>
      </c>
      <c r="B2" s="49"/>
      <c r="C2" s="49"/>
    </row>
    <row r="3" customFormat="false" ht="30" hidden="false" customHeight="true" outlineLevel="0" collapsed="false">
      <c r="A3" s="50" t="s">
        <v>21</v>
      </c>
      <c r="B3" s="51" t="s">
        <v>22</v>
      </c>
      <c r="C3" s="51" t="s">
        <v>23</v>
      </c>
    </row>
    <row r="4" customFormat="false" ht="29.25" hidden="false" customHeight="true" outlineLevel="0" collapsed="false">
      <c r="A4" s="52" t="s">
        <v>24</v>
      </c>
      <c r="B4" s="52"/>
      <c r="C4" s="52"/>
    </row>
    <row r="5" customFormat="false" ht="25.5" hidden="false" customHeight="true" outlineLevel="0" collapsed="false">
      <c r="A5" s="53" t="s">
        <v>25</v>
      </c>
      <c r="B5" s="53"/>
      <c r="C5" s="53"/>
    </row>
    <row r="6" s="57" customFormat="true" ht="15" hidden="false" customHeight="false" outlineLevel="0" collapsed="false">
      <c r="A6" s="54" t="n">
        <v>43906</v>
      </c>
      <c r="B6" s="55" t="n">
        <v>3546079.24</v>
      </c>
      <c r="C6" s="56" t="s">
        <v>26</v>
      </c>
    </row>
    <row r="7" s="61" customFormat="true" ht="15" hidden="false" customHeight="false" outlineLevel="0" collapsed="false">
      <c r="A7" s="58" t="s">
        <v>27</v>
      </c>
      <c r="B7" s="59" t="n">
        <f aca="false">SUM(B6:B6)</f>
        <v>3546079.24</v>
      </c>
      <c r="C7" s="60"/>
    </row>
    <row r="8" customFormat="false" ht="32.25" hidden="false" customHeight="true" outlineLevel="0" collapsed="false">
      <c r="A8" s="62" t="s">
        <v>28</v>
      </c>
      <c r="B8" s="62"/>
      <c r="C8" s="62"/>
    </row>
    <row r="9" s="57" customFormat="true" ht="15" hidden="false" customHeight="false" outlineLevel="0" collapsed="false">
      <c r="A9" s="54" t="n">
        <v>43902</v>
      </c>
      <c r="B9" s="55" t="n">
        <v>8900</v>
      </c>
      <c r="C9" s="56" t="s">
        <v>29</v>
      </c>
    </row>
    <row r="10" s="57" customFormat="true" ht="15" hidden="false" customHeight="false" outlineLevel="0" collapsed="false">
      <c r="A10" s="54" t="n">
        <v>43903</v>
      </c>
      <c r="B10" s="55" t="n">
        <v>95000</v>
      </c>
      <c r="C10" s="56" t="s">
        <v>30</v>
      </c>
    </row>
    <row r="11" s="57" customFormat="true" ht="15" hidden="false" customHeight="false" outlineLevel="0" collapsed="false">
      <c r="A11" s="54" t="n">
        <v>43903</v>
      </c>
      <c r="B11" s="55" t="n">
        <v>29100</v>
      </c>
      <c r="C11" s="56" t="s">
        <v>31</v>
      </c>
    </row>
    <row r="12" s="57" customFormat="true" ht="15" hidden="false" customHeight="false" outlineLevel="0" collapsed="false">
      <c r="A12" s="54" t="n">
        <v>43906</v>
      </c>
      <c r="B12" s="55" t="n">
        <v>6000</v>
      </c>
      <c r="C12" s="56" t="s">
        <v>32</v>
      </c>
    </row>
    <row r="13" s="57" customFormat="true" ht="15" hidden="false" customHeight="false" outlineLevel="0" collapsed="false">
      <c r="A13" s="63" t="n">
        <v>43921</v>
      </c>
      <c r="B13" s="55" t="n">
        <v>16444.8</v>
      </c>
      <c r="C13" s="56" t="s">
        <v>33</v>
      </c>
    </row>
    <row r="14" s="57" customFormat="true" ht="15" hidden="false" customHeight="false" outlineLevel="0" collapsed="false">
      <c r="A14" s="63" t="n">
        <v>43921</v>
      </c>
      <c r="B14" s="55" t="n">
        <v>651818.16</v>
      </c>
      <c r="C14" s="56" t="s">
        <v>34</v>
      </c>
    </row>
    <row r="15" s="57" customFormat="true" ht="15" hidden="false" customHeight="false" outlineLevel="0" collapsed="false">
      <c r="A15" s="63" t="n">
        <v>43891</v>
      </c>
      <c r="B15" s="55" t="n">
        <v>4390</v>
      </c>
      <c r="C15" s="56" t="s">
        <v>35</v>
      </c>
    </row>
    <row r="16" s="57" customFormat="true" ht="15" hidden="false" customHeight="false" outlineLevel="0" collapsed="false">
      <c r="A16" s="63" t="n">
        <v>43921</v>
      </c>
      <c r="B16" s="55" t="n">
        <v>98080.84</v>
      </c>
      <c r="C16" s="56" t="s">
        <v>36</v>
      </c>
    </row>
    <row r="17" s="57" customFormat="true" ht="15" hidden="false" customHeight="false" outlineLevel="0" collapsed="false">
      <c r="A17" s="63" t="n">
        <v>43921</v>
      </c>
      <c r="B17" s="55" t="n">
        <v>78736</v>
      </c>
      <c r="C17" s="56" t="s">
        <v>37</v>
      </c>
    </row>
    <row r="18" s="57" customFormat="true" ht="15" hidden="false" customHeight="false" outlineLevel="0" collapsed="false">
      <c r="A18" s="63" t="n">
        <v>43921</v>
      </c>
      <c r="B18" s="55" t="n">
        <v>78011.69</v>
      </c>
      <c r="C18" s="56" t="s">
        <v>38</v>
      </c>
    </row>
    <row r="19" s="57" customFormat="true" ht="15" hidden="false" customHeight="false" outlineLevel="0" collapsed="false">
      <c r="A19" s="63" t="n">
        <v>43891</v>
      </c>
      <c r="B19" s="55" t="n">
        <v>2842</v>
      </c>
      <c r="C19" s="56" t="s">
        <v>39</v>
      </c>
    </row>
    <row r="20" s="61" customFormat="true" ht="15" hidden="false" customHeight="false" outlineLevel="0" collapsed="false">
      <c r="A20" s="58" t="s">
        <v>40</v>
      </c>
      <c r="B20" s="59" t="n">
        <f aca="false">SUM(B9:B19)</f>
        <v>1069323.49</v>
      </c>
      <c r="C20" s="60"/>
    </row>
    <row r="21" s="57" customFormat="true" ht="15" hidden="false" customHeight="false" outlineLevel="0" collapsed="false">
      <c r="A21" s="64" t="s">
        <v>41</v>
      </c>
      <c r="B21" s="65" t="n">
        <f aca="false">B7+B20</f>
        <v>4615402.73</v>
      </c>
      <c r="C21" s="66"/>
    </row>
  </sheetData>
  <mergeCells count="5">
    <mergeCell ref="A1:C1"/>
    <mergeCell ref="A2:C2"/>
    <mergeCell ref="A4:C4"/>
    <mergeCell ref="A5:C5"/>
    <mergeCell ref="A8:C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29"/>
  <sheetViews>
    <sheetView showFormulas="false" showGridLines="true" showRowColHeaders="true" showZeros="true" rightToLeft="false" tabSelected="false" showOutlineSymbols="true" defaultGridColor="true" view="normal" topLeftCell="A211" colorId="64" zoomScale="100" zoomScaleNormal="100" zoomScalePageLayoutView="100" workbookViewId="0">
      <selection pane="topLeft" activeCell="C228" activeCellId="0" sqref="C228"/>
    </sheetView>
  </sheetViews>
  <sheetFormatPr defaultRowHeight="15" zeroHeight="false" outlineLevelRow="0" outlineLevelCol="0"/>
  <cols>
    <col collapsed="false" customWidth="true" hidden="false" outlineLevel="0" max="1" min="1" style="0" width="18.39"/>
    <col collapsed="false" customWidth="true" hidden="false" outlineLevel="0" max="2" min="2" style="0" width="19.12"/>
    <col collapsed="false" customWidth="true" hidden="false" outlineLevel="0" max="3" min="3" style="0" width="13.83"/>
    <col collapsed="false" customWidth="true" hidden="false" outlineLevel="0" max="4" min="4" style="0" width="26.39"/>
    <col collapsed="false" customWidth="true" hidden="false" outlineLevel="0" max="5" min="5" style="0" width="31.67"/>
    <col collapsed="false" customWidth="true" hidden="false" outlineLevel="0" max="1025" min="6" style="0" width="8.95"/>
  </cols>
  <sheetData>
    <row r="1" customFormat="false" ht="15.75" hidden="false" customHeight="false" outlineLevel="0" collapsed="false">
      <c r="A1" s="67" t="s">
        <v>42</v>
      </c>
      <c r="B1" s="67"/>
      <c r="C1" s="67"/>
      <c r="D1" s="67"/>
      <c r="E1" s="67"/>
    </row>
    <row r="2" customFormat="false" ht="15.75" hidden="false" customHeight="false" outlineLevel="0" collapsed="false">
      <c r="A2" s="67" t="s">
        <v>43</v>
      </c>
      <c r="B2" s="67"/>
      <c r="C2" s="67"/>
      <c r="D2" s="67"/>
      <c r="E2" s="67"/>
    </row>
    <row r="3" customFormat="false" ht="15.75" hidden="false" customHeight="false" outlineLevel="0" collapsed="false">
      <c r="A3" s="67" t="s">
        <v>44</v>
      </c>
      <c r="B3" s="67"/>
      <c r="C3" s="67"/>
      <c r="D3" s="67"/>
      <c r="E3" s="67"/>
    </row>
    <row r="5" customFormat="false" ht="45.75" hidden="false" customHeight="true" outlineLevel="0" collapsed="false">
      <c r="A5" s="50" t="s">
        <v>45</v>
      </c>
      <c r="B5" s="50" t="s">
        <v>46</v>
      </c>
      <c r="C5" s="50" t="s">
        <v>22</v>
      </c>
      <c r="D5" s="50" t="s">
        <v>47</v>
      </c>
      <c r="E5" s="50" t="s">
        <v>48</v>
      </c>
    </row>
    <row r="6" customFormat="false" ht="15" hidden="false" customHeight="false" outlineLevel="0" collapsed="false">
      <c r="A6" s="54" t="n">
        <v>43887.9961111111</v>
      </c>
      <c r="B6" s="54" t="n">
        <v>43894</v>
      </c>
      <c r="C6" s="55" t="n">
        <v>500</v>
      </c>
      <c r="D6" s="56" t="s">
        <v>49</v>
      </c>
      <c r="E6" s="68" t="s">
        <v>50</v>
      </c>
    </row>
    <row r="7" customFormat="false" ht="15" hidden="false" customHeight="false" outlineLevel="0" collapsed="false">
      <c r="A7" s="54" t="n">
        <v>43887.9969560185</v>
      </c>
      <c r="B7" s="54" t="n">
        <v>43894</v>
      </c>
      <c r="C7" s="55" t="n">
        <v>500</v>
      </c>
      <c r="D7" s="56" t="s">
        <v>51</v>
      </c>
      <c r="E7" s="68" t="s">
        <v>50</v>
      </c>
    </row>
    <row r="8" customFormat="false" ht="15" hidden="false" customHeight="false" outlineLevel="0" collapsed="false">
      <c r="A8" s="54" t="n">
        <v>43888.0091782407</v>
      </c>
      <c r="B8" s="54" t="n">
        <v>43894</v>
      </c>
      <c r="C8" s="55" t="n">
        <v>1500</v>
      </c>
      <c r="D8" s="56" t="s">
        <v>52</v>
      </c>
      <c r="E8" s="68" t="s">
        <v>50</v>
      </c>
    </row>
    <row r="9" customFormat="false" ht="15" hidden="false" customHeight="false" outlineLevel="0" collapsed="false">
      <c r="A9" s="54" t="n">
        <v>43888.0293055556</v>
      </c>
      <c r="B9" s="54" t="n">
        <v>43894</v>
      </c>
      <c r="C9" s="55" t="n">
        <v>3000</v>
      </c>
      <c r="D9" s="56" t="s">
        <v>53</v>
      </c>
      <c r="E9" s="68" t="s">
        <v>50</v>
      </c>
    </row>
    <row r="10" customFormat="false" ht="15" hidden="false" customHeight="false" outlineLevel="0" collapsed="false">
      <c r="A10" s="54" t="n">
        <v>43888.0296296296</v>
      </c>
      <c r="B10" s="54" t="n">
        <v>43894</v>
      </c>
      <c r="C10" s="55" t="n">
        <v>100</v>
      </c>
      <c r="D10" s="56" t="s">
        <v>54</v>
      </c>
      <c r="E10" s="68" t="s">
        <v>50</v>
      </c>
    </row>
    <row r="11" customFormat="false" ht="15" hidden="false" customHeight="false" outlineLevel="0" collapsed="false">
      <c r="A11" s="54" t="n">
        <v>43888.159224537</v>
      </c>
      <c r="B11" s="54" t="n">
        <v>43894</v>
      </c>
      <c r="C11" s="55" t="n">
        <v>1000</v>
      </c>
      <c r="D11" s="56" t="s">
        <v>55</v>
      </c>
      <c r="E11" s="68" t="s">
        <v>50</v>
      </c>
    </row>
    <row r="12" customFormat="false" ht="15" hidden="false" customHeight="false" outlineLevel="0" collapsed="false">
      <c r="A12" s="54" t="n">
        <v>43888.4400694444</v>
      </c>
      <c r="B12" s="54" t="n">
        <v>43894</v>
      </c>
      <c r="C12" s="55" t="n">
        <v>100</v>
      </c>
      <c r="D12" s="56" t="s">
        <v>56</v>
      </c>
      <c r="E12" s="68" t="s">
        <v>50</v>
      </c>
    </row>
    <row r="13" customFormat="false" ht="15" hidden="false" customHeight="false" outlineLevel="0" collapsed="false">
      <c r="A13" s="54" t="n">
        <v>43888.470150463</v>
      </c>
      <c r="B13" s="54" t="n">
        <v>43894</v>
      </c>
      <c r="C13" s="55" t="n">
        <v>500</v>
      </c>
      <c r="D13" s="56" t="s">
        <v>57</v>
      </c>
      <c r="E13" s="68" t="s">
        <v>50</v>
      </c>
    </row>
    <row r="14" customFormat="false" ht="15" hidden="false" customHeight="false" outlineLevel="0" collapsed="false">
      <c r="A14" s="54" t="n">
        <v>43888.7185069444</v>
      </c>
      <c r="B14" s="54" t="n">
        <v>43894</v>
      </c>
      <c r="C14" s="55" t="n">
        <v>300</v>
      </c>
      <c r="D14" s="56" t="s">
        <v>58</v>
      </c>
      <c r="E14" s="68" t="s">
        <v>50</v>
      </c>
    </row>
    <row r="15" customFormat="false" ht="15" hidden="false" customHeight="false" outlineLevel="0" collapsed="false">
      <c r="A15" s="54" t="n">
        <v>43888.888275463</v>
      </c>
      <c r="B15" s="54" t="n">
        <v>43894</v>
      </c>
      <c r="C15" s="55" t="n">
        <v>400</v>
      </c>
      <c r="D15" s="56" t="s">
        <v>59</v>
      </c>
      <c r="E15" s="68" t="s">
        <v>50</v>
      </c>
    </row>
    <row r="16" customFormat="false" ht="15" hidden="false" customHeight="false" outlineLevel="0" collapsed="false">
      <c r="A16" s="54" t="n">
        <v>43888.9377314815</v>
      </c>
      <c r="B16" s="54" t="n">
        <v>43894</v>
      </c>
      <c r="C16" s="55" t="n">
        <v>1000</v>
      </c>
      <c r="D16" s="56" t="s">
        <v>60</v>
      </c>
      <c r="E16" s="68" t="s">
        <v>50</v>
      </c>
    </row>
    <row r="17" customFormat="false" ht="15" hidden="false" customHeight="false" outlineLevel="0" collapsed="false">
      <c r="A17" s="54" t="n">
        <v>43889.6813773148</v>
      </c>
      <c r="B17" s="54" t="n">
        <v>43894</v>
      </c>
      <c r="C17" s="55" t="n">
        <v>100</v>
      </c>
      <c r="D17" s="56" t="s">
        <v>61</v>
      </c>
      <c r="E17" s="68" t="s">
        <v>50</v>
      </c>
    </row>
    <row r="18" customFormat="false" ht="15" hidden="false" customHeight="false" outlineLevel="0" collapsed="false">
      <c r="A18" s="54" t="n">
        <v>43892.4340277778</v>
      </c>
      <c r="B18" s="54" t="n">
        <v>43894</v>
      </c>
      <c r="C18" s="55" t="n">
        <v>1000</v>
      </c>
      <c r="D18" s="56" t="s">
        <v>62</v>
      </c>
      <c r="E18" s="68" t="s">
        <v>50</v>
      </c>
    </row>
    <row r="19" customFormat="false" ht="15" hidden="false" customHeight="false" outlineLevel="0" collapsed="false">
      <c r="A19" s="54" t="n">
        <v>43893.3805555556</v>
      </c>
      <c r="B19" s="54" t="n">
        <v>43894</v>
      </c>
      <c r="C19" s="55" t="n">
        <v>300</v>
      </c>
      <c r="D19" s="56" t="s">
        <v>63</v>
      </c>
      <c r="E19" s="68" t="s">
        <v>50</v>
      </c>
    </row>
    <row r="20" customFormat="false" ht="15" hidden="false" customHeight="false" outlineLevel="0" collapsed="false">
      <c r="A20" s="54" t="n">
        <v>43893.4284722222</v>
      </c>
      <c r="B20" s="54" t="n">
        <v>43894</v>
      </c>
      <c r="C20" s="55" t="n">
        <v>1000</v>
      </c>
      <c r="D20" s="56" t="s">
        <v>64</v>
      </c>
      <c r="E20" s="68" t="s">
        <v>50</v>
      </c>
    </row>
    <row r="21" customFormat="false" ht="15" hidden="false" customHeight="false" outlineLevel="0" collapsed="false">
      <c r="A21" s="54" t="n">
        <v>43894.3659722222</v>
      </c>
      <c r="B21" s="54" t="n">
        <v>43895</v>
      </c>
      <c r="C21" s="55" t="n">
        <v>100</v>
      </c>
      <c r="D21" s="56" t="s">
        <v>65</v>
      </c>
      <c r="E21" s="68" t="s">
        <v>50</v>
      </c>
    </row>
    <row r="22" customFormat="false" ht="15" hidden="false" customHeight="false" outlineLevel="0" collapsed="false">
      <c r="A22" s="54" t="n">
        <v>43894.5277777778</v>
      </c>
      <c r="B22" s="54" t="n">
        <v>43895</v>
      </c>
      <c r="C22" s="55" t="n">
        <v>300</v>
      </c>
      <c r="D22" s="56" t="s">
        <v>66</v>
      </c>
      <c r="E22" s="68" t="s">
        <v>50</v>
      </c>
    </row>
    <row r="23" customFormat="false" ht="15" hidden="false" customHeight="false" outlineLevel="0" collapsed="false">
      <c r="A23" s="54" t="n">
        <v>43894.6888888889</v>
      </c>
      <c r="B23" s="54" t="n">
        <v>43895</v>
      </c>
      <c r="C23" s="55" t="n">
        <v>500</v>
      </c>
      <c r="D23" s="56" t="s">
        <v>67</v>
      </c>
      <c r="E23" s="68" t="s">
        <v>50</v>
      </c>
    </row>
    <row r="24" customFormat="false" ht="15" hidden="false" customHeight="false" outlineLevel="0" collapsed="false">
      <c r="A24" s="54" t="n">
        <v>43894.6888888889</v>
      </c>
      <c r="B24" s="54" t="n">
        <v>43895</v>
      </c>
      <c r="C24" s="55" t="n">
        <v>200</v>
      </c>
      <c r="D24" s="56" t="s">
        <v>68</v>
      </c>
      <c r="E24" s="68" t="s">
        <v>50</v>
      </c>
    </row>
    <row r="25" customFormat="false" ht="15" hidden="false" customHeight="false" outlineLevel="0" collapsed="false">
      <c r="A25" s="54" t="n">
        <v>43894.6944444445</v>
      </c>
      <c r="B25" s="54" t="n">
        <v>43895</v>
      </c>
      <c r="C25" s="55" t="n">
        <v>500</v>
      </c>
      <c r="D25" s="56" t="s">
        <v>69</v>
      </c>
      <c r="E25" s="68" t="s">
        <v>50</v>
      </c>
    </row>
    <row r="26" customFormat="false" ht="15" hidden="false" customHeight="false" outlineLevel="0" collapsed="false">
      <c r="A26" s="54" t="n">
        <v>43894.6972222222</v>
      </c>
      <c r="B26" s="54" t="n">
        <v>43895</v>
      </c>
      <c r="C26" s="55" t="n">
        <v>5000</v>
      </c>
      <c r="D26" s="56" t="n">
        <v>7895263</v>
      </c>
      <c r="E26" s="68" t="s">
        <v>50</v>
      </c>
    </row>
    <row r="27" customFormat="false" ht="15" hidden="false" customHeight="false" outlineLevel="0" collapsed="false">
      <c r="A27" s="54" t="n">
        <v>43894.7243055556</v>
      </c>
      <c r="B27" s="54" t="n">
        <v>43895</v>
      </c>
      <c r="C27" s="55" t="n">
        <v>1000</v>
      </c>
      <c r="D27" s="56" t="s">
        <v>70</v>
      </c>
      <c r="E27" s="68" t="s">
        <v>50</v>
      </c>
    </row>
    <row r="28" customFormat="false" ht="15" hidden="false" customHeight="false" outlineLevel="0" collapsed="false">
      <c r="A28" s="54" t="n">
        <v>43894.7340277778</v>
      </c>
      <c r="B28" s="54" t="n">
        <v>43895</v>
      </c>
      <c r="C28" s="55" t="n">
        <v>300</v>
      </c>
      <c r="D28" s="56" t="s">
        <v>71</v>
      </c>
      <c r="E28" s="68" t="s">
        <v>50</v>
      </c>
    </row>
    <row r="29" customFormat="false" ht="15" hidden="false" customHeight="false" outlineLevel="0" collapsed="false">
      <c r="A29" s="54" t="n">
        <v>43894.7361111111</v>
      </c>
      <c r="B29" s="54" t="n">
        <v>43895</v>
      </c>
      <c r="C29" s="55" t="n">
        <v>500</v>
      </c>
      <c r="D29" s="56" t="s">
        <v>72</v>
      </c>
      <c r="E29" s="68" t="s">
        <v>50</v>
      </c>
    </row>
    <row r="30" customFormat="false" ht="15" hidden="false" customHeight="false" outlineLevel="0" collapsed="false">
      <c r="A30" s="54" t="n">
        <v>43894.7381944444</v>
      </c>
      <c r="B30" s="54" t="n">
        <v>43895</v>
      </c>
      <c r="C30" s="55" t="n">
        <v>1000</v>
      </c>
      <c r="D30" s="56" t="s">
        <v>73</v>
      </c>
      <c r="E30" s="68" t="s">
        <v>50</v>
      </c>
    </row>
    <row r="31" customFormat="false" ht="15" hidden="false" customHeight="false" outlineLevel="0" collapsed="false">
      <c r="A31" s="54" t="n">
        <v>43894.7388888889</v>
      </c>
      <c r="B31" s="54" t="n">
        <v>43895</v>
      </c>
      <c r="C31" s="55" t="n">
        <v>100</v>
      </c>
      <c r="D31" s="56" t="s">
        <v>74</v>
      </c>
      <c r="E31" s="68" t="s">
        <v>50</v>
      </c>
    </row>
    <row r="32" customFormat="false" ht="15" hidden="false" customHeight="false" outlineLevel="0" collapsed="false">
      <c r="A32" s="54" t="n">
        <v>43894.7395833333</v>
      </c>
      <c r="B32" s="54" t="n">
        <v>43895</v>
      </c>
      <c r="C32" s="55" t="n">
        <v>500</v>
      </c>
      <c r="D32" s="56" t="s">
        <v>75</v>
      </c>
      <c r="E32" s="68" t="s">
        <v>50</v>
      </c>
    </row>
    <row r="33" customFormat="false" ht="15" hidden="false" customHeight="false" outlineLevel="0" collapsed="false">
      <c r="A33" s="54" t="n">
        <v>43894.7409722222</v>
      </c>
      <c r="B33" s="54" t="n">
        <v>43895</v>
      </c>
      <c r="C33" s="55" t="n">
        <v>300</v>
      </c>
      <c r="D33" s="56" t="s">
        <v>76</v>
      </c>
      <c r="E33" s="68" t="s">
        <v>50</v>
      </c>
    </row>
    <row r="34" customFormat="false" ht="15" hidden="false" customHeight="false" outlineLevel="0" collapsed="false">
      <c r="A34" s="54" t="n">
        <v>43894.75625</v>
      </c>
      <c r="B34" s="54" t="n">
        <v>43895</v>
      </c>
      <c r="C34" s="55" t="n">
        <v>200</v>
      </c>
      <c r="D34" s="56" t="s">
        <v>77</v>
      </c>
      <c r="E34" s="68" t="s">
        <v>50</v>
      </c>
    </row>
    <row r="35" customFormat="false" ht="15" hidden="false" customHeight="false" outlineLevel="0" collapsed="false">
      <c r="A35" s="54" t="n">
        <v>43894.7576388889</v>
      </c>
      <c r="B35" s="54" t="n">
        <v>43895</v>
      </c>
      <c r="C35" s="55" t="n">
        <v>500</v>
      </c>
      <c r="D35" s="56" t="s">
        <v>78</v>
      </c>
      <c r="E35" s="68" t="s">
        <v>50</v>
      </c>
    </row>
    <row r="36" customFormat="false" ht="15" hidden="false" customHeight="false" outlineLevel="0" collapsed="false">
      <c r="A36" s="54" t="n">
        <v>43894.7597222222</v>
      </c>
      <c r="B36" s="54" t="n">
        <v>43895</v>
      </c>
      <c r="C36" s="55" t="n">
        <v>1000</v>
      </c>
      <c r="D36" s="56" t="s">
        <v>79</v>
      </c>
      <c r="E36" s="68" t="s">
        <v>50</v>
      </c>
    </row>
    <row r="37" customFormat="false" ht="15" hidden="false" customHeight="false" outlineLevel="0" collapsed="false">
      <c r="A37" s="54" t="n">
        <v>43894.7694444444</v>
      </c>
      <c r="B37" s="54" t="n">
        <v>43895</v>
      </c>
      <c r="C37" s="55" t="n">
        <v>2000</v>
      </c>
      <c r="D37" s="56" t="s">
        <v>80</v>
      </c>
      <c r="E37" s="68" t="s">
        <v>50</v>
      </c>
    </row>
    <row r="38" customFormat="false" ht="15" hidden="false" customHeight="false" outlineLevel="0" collapsed="false">
      <c r="A38" s="54" t="n">
        <v>43894.7715277778</v>
      </c>
      <c r="B38" s="54" t="n">
        <v>43895</v>
      </c>
      <c r="C38" s="55" t="n">
        <v>100</v>
      </c>
      <c r="D38" s="56" t="s">
        <v>81</v>
      </c>
      <c r="E38" s="68" t="s">
        <v>50</v>
      </c>
    </row>
    <row r="39" customFormat="false" ht="15" hidden="false" customHeight="false" outlineLevel="0" collapsed="false">
      <c r="A39" s="54" t="n">
        <v>43894.7729166667</v>
      </c>
      <c r="B39" s="54" t="n">
        <v>43895</v>
      </c>
      <c r="C39" s="55" t="n">
        <v>1000</v>
      </c>
      <c r="D39" s="56" t="s">
        <v>82</v>
      </c>
      <c r="E39" s="68" t="s">
        <v>50</v>
      </c>
    </row>
    <row r="40" customFormat="false" ht="15" hidden="false" customHeight="false" outlineLevel="0" collapsed="false">
      <c r="A40" s="54" t="n">
        <v>43894.7763888889</v>
      </c>
      <c r="B40" s="54" t="n">
        <v>43895</v>
      </c>
      <c r="C40" s="55" t="n">
        <v>1000</v>
      </c>
      <c r="D40" s="56" t="s">
        <v>83</v>
      </c>
      <c r="E40" s="68" t="s">
        <v>50</v>
      </c>
    </row>
    <row r="41" customFormat="false" ht="15" hidden="false" customHeight="false" outlineLevel="0" collapsed="false">
      <c r="A41" s="54" t="n">
        <v>43894.7805555556</v>
      </c>
      <c r="B41" s="54" t="n">
        <v>43895</v>
      </c>
      <c r="C41" s="55" t="n">
        <v>400</v>
      </c>
      <c r="D41" s="56" t="s">
        <v>84</v>
      </c>
      <c r="E41" s="68" t="s">
        <v>50</v>
      </c>
    </row>
    <row r="42" customFormat="false" ht="15" hidden="false" customHeight="false" outlineLevel="0" collapsed="false">
      <c r="A42" s="54" t="n">
        <v>43894.7916666667</v>
      </c>
      <c r="B42" s="54" t="n">
        <v>43895</v>
      </c>
      <c r="C42" s="55" t="n">
        <v>500</v>
      </c>
      <c r="D42" s="56" t="s">
        <v>85</v>
      </c>
      <c r="E42" s="68" t="s">
        <v>50</v>
      </c>
    </row>
    <row r="43" customFormat="false" ht="15" hidden="false" customHeight="false" outlineLevel="0" collapsed="false">
      <c r="A43" s="54" t="n">
        <v>43894.7923611111</v>
      </c>
      <c r="B43" s="54" t="n">
        <v>43895</v>
      </c>
      <c r="C43" s="55" t="n">
        <v>100</v>
      </c>
      <c r="D43" s="56" t="s">
        <v>86</v>
      </c>
      <c r="E43" s="68" t="s">
        <v>50</v>
      </c>
    </row>
    <row r="44" customFormat="false" ht="15" hidden="false" customHeight="false" outlineLevel="0" collapsed="false">
      <c r="A44" s="54" t="n">
        <v>43894.8256944444</v>
      </c>
      <c r="B44" s="54" t="n">
        <v>43895</v>
      </c>
      <c r="C44" s="55" t="n">
        <v>500</v>
      </c>
      <c r="D44" s="56" t="s">
        <v>87</v>
      </c>
      <c r="E44" s="68" t="s">
        <v>50</v>
      </c>
    </row>
    <row r="45" customFormat="false" ht="15" hidden="false" customHeight="false" outlineLevel="0" collapsed="false">
      <c r="A45" s="54" t="n">
        <v>43894.8270833333</v>
      </c>
      <c r="B45" s="54" t="n">
        <v>43895</v>
      </c>
      <c r="C45" s="55" t="n">
        <v>500</v>
      </c>
      <c r="D45" s="56" t="n">
        <v>79167068148</v>
      </c>
      <c r="E45" s="68" t="s">
        <v>50</v>
      </c>
    </row>
    <row r="46" customFormat="false" ht="15" hidden="false" customHeight="false" outlineLevel="0" collapsed="false">
      <c r="A46" s="54" t="n">
        <v>43894.8284722222</v>
      </c>
      <c r="B46" s="54" t="n">
        <v>43895</v>
      </c>
      <c r="C46" s="55" t="n">
        <v>500</v>
      </c>
      <c r="D46" s="56" t="s">
        <v>57</v>
      </c>
      <c r="E46" s="68" t="s">
        <v>50</v>
      </c>
    </row>
    <row r="47" customFormat="false" ht="15" hidden="false" customHeight="false" outlineLevel="0" collapsed="false">
      <c r="A47" s="54" t="n">
        <v>43894.8347222222</v>
      </c>
      <c r="B47" s="54" t="n">
        <v>43895</v>
      </c>
      <c r="C47" s="55" t="n">
        <v>100</v>
      </c>
      <c r="D47" s="56" t="s">
        <v>88</v>
      </c>
      <c r="E47" s="68" t="s">
        <v>50</v>
      </c>
    </row>
    <row r="48" customFormat="false" ht="15" hidden="false" customHeight="false" outlineLevel="0" collapsed="false">
      <c r="A48" s="54" t="n">
        <v>43894.8395833333</v>
      </c>
      <c r="B48" s="54" t="n">
        <v>43895</v>
      </c>
      <c r="C48" s="55" t="n">
        <v>100</v>
      </c>
      <c r="D48" s="56" t="s">
        <v>89</v>
      </c>
      <c r="E48" s="68" t="s">
        <v>50</v>
      </c>
    </row>
    <row r="49" customFormat="false" ht="15" hidden="false" customHeight="false" outlineLevel="0" collapsed="false">
      <c r="A49" s="54" t="n">
        <v>43894.8402777778</v>
      </c>
      <c r="B49" s="54" t="n">
        <v>43895</v>
      </c>
      <c r="C49" s="55" t="n">
        <v>1000</v>
      </c>
      <c r="D49" s="56" t="s">
        <v>90</v>
      </c>
      <c r="E49" s="68" t="s">
        <v>50</v>
      </c>
    </row>
    <row r="50" customFormat="false" ht="15" hidden="false" customHeight="false" outlineLevel="0" collapsed="false">
      <c r="A50" s="54" t="n">
        <v>43894.8444444444</v>
      </c>
      <c r="B50" s="54" t="n">
        <v>43895</v>
      </c>
      <c r="C50" s="55" t="n">
        <v>200</v>
      </c>
      <c r="D50" s="56" t="s">
        <v>91</v>
      </c>
      <c r="E50" s="68" t="s">
        <v>50</v>
      </c>
    </row>
    <row r="51" customFormat="false" ht="15" hidden="false" customHeight="false" outlineLevel="0" collapsed="false">
      <c r="A51" s="54" t="n">
        <v>43894.8472222222</v>
      </c>
      <c r="B51" s="54" t="n">
        <v>43895</v>
      </c>
      <c r="C51" s="55" t="n">
        <v>300</v>
      </c>
      <c r="D51" s="56" t="s">
        <v>92</v>
      </c>
      <c r="E51" s="68" t="s">
        <v>50</v>
      </c>
    </row>
    <row r="52" customFormat="false" ht="15" hidden="false" customHeight="false" outlineLevel="0" collapsed="false">
      <c r="A52" s="54" t="n">
        <v>43894.8555555556</v>
      </c>
      <c r="B52" s="54" t="n">
        <v>43895</v>
      </c>
      <c r="C52" s="55" t="n">
        <v>500</v>
      </c>
      <c r="D52" s="56" t="s">
        <v>93</v>
      </c>
      <c r="E52" s="68" t="s">
        <v>50</v>
      </c>
    </row>
    <row r="53" customFormat="false" ht="15" hidden="false" customHeight="false" outlineLevel="0" collapsed="false">
      <c r="A53" s="54" t="n">
        <v>43894.85625</v>
      </c>
      <c r="B53" s="54" t="n">
        <v>43895</v>
      </c>
      <c r="C53" s="55" t="n">
        <v>100</v>
      </c>
      <c r="D53" s="56" t="s">
        <v>94</v>
      </c>
      <c r="E53" s="68" t="s">
        <v>50</v>
      </c>
    </row>
    <row r="54" customFormat="false" ht="15" hidden="false" customHeight="false" outlineLevel="0" collapsed="false">
      <c r="A54" s="54" t="n">
        <v>43894.8569444445</v>
      </c>
      <c r="B54" s="54" t="n">
        <v>43895</v>
      </c>
      <c r="C54" s="55" t="n">
        <v>500</v>
      </c>
      <c r="D54" s="56" t="s">
        <v>95</v>
      </c>
      <c r="E54" s="68" t="s">
        <v>50</v>
      </c>
    </row>
    <row r="55" customFormat="false" ht="15" hidden="false" customHeight="false" outlineLevel="0" collapsed="false">
      <c r="A55" s="54" t="n">
        <v>43894.8618055556</v>
      </c>
      <c r="B55" s="54" t="n">
        <v>43895</v>
      </c>
      <c r="C55" s="55" t="n">
        <v>300</v>
      </c>
      <c r="D55" s="56" t="s">
        <v>96</v>
      </c>
      <c r="E55" s="68" t="s">
        <v>50</v>
      </c>
    </row>
    <row r="56" customFormat="false" ht="15" hidden="false" customHeight="false" outlineLevel="0" collapsed="false">
      <c r="A56" s="54" t="n">
        <v>43894.8638888889</v>
      </c>
      <c r="B56" s="54" t="n">
        <v>43895</v>
      </c>
      <c r="C56" s="55" t="n">
        <v>1000</v>
      </c>
      <c r="D56" s="56" t="s">
        <v>97</v>
      </c>
      <c r="E56" s="68" t="s">
        <v>50</v>
      </c>
    </row>
    <row r="57" customFormat="false" ht="15" hidden="false" customHeight="false" outlineLevel="0" collapsed="false">
      <c r="A57" s="54" t="n">
        <v>43894.8694444444</v>
      </c>
      <c r="B57" s="54" t="n">
        <v>43895</v>
      </c>
      <c r="C57" s="55" t="n">
        <v>500</v>
      </c>
      <c r="D57" s="56" t="s">
        <v>98</v>
      </c>
      <c r="E57" s="68" t="s">
        <v>50</v>
      </c>
    </row>
    <row r="58" customFormat="false" ht="15" hidden="false" customHeight="false" outlineLevel="0" collapsed="false">
      <c r="A58" s="54" t="n">
        <v>43894.8923611111</v>
      </c>
      <c r="B58" s="54" t="n">
        <v>43895</v>
      </c>
      <c r="C58" s="55" t="n">
        <v>100</v>
      </c>
      <c r="D58" s="56" t="s">
        <v>99</v>
      </c>
      <c r="E58" s="68" t="s">
        <v>50</v>
      </c>
    </row>
    <row r="59" customFormat="false" ht="15" hidden="false" customHeight="false" outlineLevel="0" collapsed="false">
      <c r="A59" s="54" t="n">
        <v>43894.8923611111</v>
      </c>
      <c r="B59" s="54" t="n">
        <v>43895</v>
      </c>
      <c r="C59" s="55" t="n">
        <v>100</v>
      </c>
      <c r="D59" s="56" t="s">
        <v>100</v>
      </c>
      <c r="E59" s="68" t="s">
        <v>50</v>
      </c>
    </row>
    <row r="60" customFormat="false" ht="15" hidden="false" customHeight="false" outlineLevel="0" collapsed="false">
      <c r="A60" s="54" t="n">
        <v>43894.8930555556</v>
      </c>
      <c r="B60" s="54" t="n">
        <v>43895</v>
      </c>
      <c r="C60" s="55" t="n">
        <v>1000</v>
      </c>
      <c r="D60" s="56" t="s">
        <v>101</v>
      </c>
      <c r="E60" s="68" t="s">
        <v>50</v>
      </c>
    </row>
    <row r="61" customFormat="false" ht="15" hidden="false" customHeight="false" outlineLevel="0" collapsed="false">
      <c r="A61" s="54" t="n">
        <v>43894.9069444444</v>
      </c>
      <c r="B61" s="54" t="n">
        <v>43895</v>
      </c>
      <c r="C61" s="55" t="n">
        <v>500</v>
      </c>
      <c r="D61" s="56" t="s">
        <v>102</v>
      </c>
      <c r="E61" s="68" t="s">
        <v>50</v>
      </c>
    </row>
    <row r="62" customFormat="false" ht="15" hidden="false" customHeight="false" outlineLevel="0" collapsed="false">
      <c r="A62" s="54" t="n">
        <v>43894.9145833333</v>
      </c>
      <c r="B62" s="54" t="n">
        <v>43895</v>
      </c>
      <c r="C62" s="55" t="n">
        <v>500</v>
      </c>
      <c r="D62" s="56" t="s">
        <v>103</v>
      </c>
      <c r="E62" s="68" t="s">
        <v>50</v>
      </c>
    </row>
    <row r="63" customFormat="false" ht="15" hidden="false" customHeight="false" outlineLevel="0" collapsed="false">
      <c r="A63" s="54" t="n">
        <v>43894.9229166667</v>
      </c>
      <c r="B63" s="54" t="n">
        <v>43895</v>
      </c>
      <c r="C63" s="55" t="n">
        <v>500</v>
      </c>
      <c r="D63" s="56" t="s">
        <v>104</v>
      </c>
      <c r="E63" s="68" t="s">
        <v>50</v>
      </c>
    </row>
    <row r="64" customFormat="false" ht="15" hidden="false" customHeight="false" outlineLevel="0" collapsed="false">
      <c r="A64" s="54" t="n">
        <v>43894.9284722222</v>
      </c>
      <c r="B64" s="54" t="n">
        <v>43895</v>
      </c>
      <c r="C64" s="55" t="n">
        <v>300</v>
      </c>
      <c r="D64" s="56" t="s">
        <v>105</v>
      </c>
      <c r="E64" s="68" t="s">
        <v>50</v>
      </c>
    </row>
    <row r="65" customFormat="false" ht="15" hidden="false" customHeight="false" outlineLevel="0" collapsed="false">
      <c r="A65" s="54" t="n">
        <v>43894.9340277778</v>
      </c>
      <c r="B65" s="54" t="n">
        <v>43895</v>
      </c>
      <c r="C65" s="55" t="n">
        <v>200</v>
      </c>
      <c r="D65" s="56" t="s">
        <v>106</v>
      </c>
      <c r="E65" s="68" t="s">
        <v>50</v>
      </c>
    </row>
    <row r="66" customFormat="false" ht="15" hidden="false" customHeight="false" outlineLevel="0" collapsed="false">
      <c r="A66" s="54" t="n">
        <v>43894.9381944444</v>
      </c>
      <c r="B66" s="54" t="n">
        <v>43895</v>
      </c>
      <c r="C66" s="55" t="n">
        <v>10000</v>
      </c>
      <c r="D66" s="56" t="s">
        <v>107</v>
      </c>
      <c r="E66" s="68" t="s">
        <v>50</v>
      </c>
    </row>
    <row r="67" customFormat="false" ht="15" hidden="false" customHeight="false" outlineLevel="0" collapsed="false">
      <c r="A67" s="54" t="n">
        <v>43894.9486111111</v>
      </c>
      <c r="B67" s="54" t="n">
        <v>43895</v>
      </c>
      <c r="C67" s="55" t="n">
        <v>300</v>
      </c>
      <c r="D67" s="56" t="s">
        <v>108</v>
      </c>
      <c r="E67" s="68" t="s">
        <v>50</v>
      </c>
    </row>
    <row r="68" customFormat="false" ht="15" hidden="false" customHeight="false" outlineLevel="0" collapsed="false">
      <c r="A68" s="54" t="n">
        <v>43894.9618055556</v>
      </c>
      <c r="B68" s="54" t="n">
        <v>43895</v>
      </c>
      <c r="C68" s="55" t="n">
        <v>1000</v>
      </c>
      <c r="D68" s="56" t="s">
        <v>109</v>
      </c>
      <c r="E68" s="68" t="s">
        <v>50</v>
      </c>
    </row>
    <row r="69" customFormat="false" ht="15" hidden="false" customHeight="false" outlineLevel="0" collapsed="false">
      <c r="A69" s="54" t="n">
        <v>43894.9638888889</v>
      </c>
      <c r="B69" s="54" t="n">
        <v>43895</v>
      </c>
      <c r="C69" s="55" t="n">
        <v>1500</v>
      </c>
      <c r="D69" s="56" t="s">
        <v>109</v>
      </c>
      <c r="E69" s="68" t="s">
        <v>50</v>
      </c>
    </row>
    <row r="70" customFormat="false" ht="15" hidden="false" customHeight="false" outlineLevel="0" collapsed="false">
      <c r="A70" s="54" t="n">
        <v>43894.9659722222</v>
      </c>
      <c r="B70" s="54" t="n">
        <v>43895</v>
      </c>
      <c r="C70" s="55" t="n">
        <v>500</v>
      </c>
      <c r="D70" s="56" t="s">
        <v>110</v>
      </c>
      <c r="E70" s="68" t="s">
        <v>50</v>
      </c>
    </row>
    <row r="71" customFormat="false" ht="15" hidden="false" customHeight="false" outlineLevel="0" collapsed="false">
      <c r="A71" s="54" t="n">
        <v>43894.9673611111</v>
      </c>
      <c r="B71" s="54" t="n">
        <v>43895</v>
      </c>
      <c r="C71" s="55" t="n">
        <v>500</v>
      </c>
      <c r="D71" s="56" t="s">
        <v>111</v>
      </c>
      <c r="E71" s="68" t="s">
        <v>50</v>
      </c>
    </row>
    <row r="72" customFormat="false" ht="15" hidden="false" customHeight="false" outlineLevel="0" collapsed="false">
      <c r="A72" s="54" t="n">
        <v>43894.9791666667</v>
      </c>
      <c r="B72" s="54" t="n">
        <v>43895</v>
      </c>
      <c r="C72" s="55" t="n">
        <v>500</v>
      </c>
      <c r="D72" s="56" t="s">
        <v>112</v>
      </c>
      <c r="E72" s="68" t="s">
        <v>50</v>
      </c>
    </row>
    <row r="73" customFormat="false" ht="15" hidden="false" customHeight="false" outlineLevel="0" collapsed="false">
      <c r="A73" s="54" t="n">
        <v>43894.9819444444</v>
      </c>
      <c r="B73" s="54" t="n">
        <v>43895</v>
      </c>
      <c r="C73" s="55" t="n">
        <v>100</v>
      </c>
      <c r="D73" s="56" t="s">
        <v>113</v>
      </c>
      <c r="E73" s="68" t="s">
        <v>50</v>
      </c>
    </row>
    <row r="74" customFormat="false" ht="15" hidden="false" customHeight="false" outlineLevel="0" collapsed="false">
      <c r="A74" s="54" t="n">
        <v>43894.9826388889</v>
      </c>
      <c r="B74" s="54" t="n">
        <v>43895</v>
      </c>
      <c r="C74" s="55" t="n">
        <v>500</v>
      </c>
      <c r="D74" s="56" t="s">
        <v>114</v>
      </c>
      <c r="E74" s="68" t="s">
        <v>50</v>
      </c>
    </row>
    <row r="75" customFormat="false" ht="15" hidden="false" customHeight="false" outlineLevel="0" collapsed="false">
      <c r="A75" s="54" t="n">
        <v>43894.9840277778</v>
      </c>
      <c r="B75" s="54" t="n">
        <v>43895</v>
      </c>
      <c r="C75" s="55" t="n">
        <v>500</v>
      </c>
      <c r="D75" s="56" t="s">
        <v>115</v>
      </c>
      <c r="E75" s="68" t="s">
        <v>50</v>
      </c>
    </row>
    <row r="76" customFormat="false" ht="15" hidden="false" customHeight="false" outlineLevel="0" collapsed="false">
      <c r="A76" s="54" t="n">
        <v>43894.9986111111</v>
      </c>
      <c r="B76" s="54" t="n">
        <v>43895</v>
      </c>
      <c r="C76" s="55" t="n">
        <v>100</v>
      </c>
      <c r="D76" s="56" t="n">
        <v>280322</v>
      </c>
      <c r="E76" s="68" t="s">
        <v>50</v>
      </c>
    </row>
    <row r="77" customFormat="false" ht="15" hidden="false" customHeight="false" outlineLevel="0" collapsed="false">
      <c r="A77" s="54" t="n">
        <v>43894.9993055556</v>
      </c>
      <c r="B77" s="54" t="n">
        <v>43895</v>
      </c>
      <c r="C77" s="55" t="n">
        <v>1000</v>
      </c>
      <c r="D77" s="56" t="n">
        <v>280322</v>
      </c>
      <c r="E77" s="68" t="s">
        <v>50</v>
      </c>
    </row>
    <row r="78" customFormat="false" ht="15" hidden="false" customHeight="false" outlineLevel="0" collapsed="false">
      <c r="A78" s="54" t="n">
        <v>43895.0111111111</v>
      </c>
      <c r="B78" s="54" t="n">
        <v>43896</v>
      </c>
      <c r="C78" s="55" t="n">
        <v>300</v>
      </c>
      <c r="D78" s="56" t="s">
        <v>116</v>
      </c>
      <c r="E78" s="68" t="s">
        <v>50</v>
      </c>
    </row>
    <row r="79" customFormat="false" ht="15" hidden="false" customHeight="false" outlineLevel="0" collapsed="false">
      <c r="A79" s="54" t="n">
        <v>43895.0125</v>
      </c>
      <c r="B79" s="54" t="n">
        <v>43896</v>
      </c>
      <c r="C79" s="55" t="n">
        <v>500</v>
      </c>
      <c r="D79" s="56" t="s">
        <v>117</v>
      </c>
      <c r="E79" s="68" t="s">
        <v>50</v>
      </c>
    </row>
    <row r="80" customFormat="false" ht="15" hidden="false" customHeight="false" outlineLevel="0" collapsed="false">
      <c r="A80" s="54" t="n">
        <v>43895.0263888889</v>
      </c>
      <c r="B80" s="54" t="n">
        <v>43896</v>
      </c>
      <c r="C80" s="55" t="n">
        <v>500</v>
      </c>
      <c r="D80" s="56" t="s">
        <v>118</v>
      </c>
      <c r="E80" s="68" t="s">
        <v>50</v>
      </c>
    </row>
    <row r="81" customFormat="false" ht="15" hidden="false" customHeight="false" outlineLevel="0" collapsed="false">
      <c r="A81" s="54" t="n">
        <v>43895.1388888889</v>
      </c>
      <c r="B81" s="54" t="n">
        <v>43896</v>
      </c>
      <c r="C81" s="55" t="n">
        <v>100</v>
      </c>
      <c r="D81" s="56" t="s">
        <v>119</v>
      </c>
      <c r="E81" s="68" t="s">
        <v>50</v>
      </c>
    </row>
    <row r="82" customFormat="false" ht="15" hidden="false" customHeight="false" outlineLevel="0" collapsed="false">
      <c r="A82" s="54" t="n">
        <v>43895.2618055556</v>
      </c>
      <c r="B82" s="54" t="n">
        <v>43896</v>
      </c>
      <c r="C82" s="55" t="n">
        <v>500</v>
      </c>
      <c r="D82" s="56" t="s">
        <v>120</v>
      </c>
      <c r="E82" s="68" t="s">
        <v>50</v>
      </c>
    </row>
    <row r="83" customFormat="false" ht="15" hidden="false" customHeight="false" outlineLevel="0" collapsed="false">
      <c r="A83" s="54" t="n">
        <v>43895.2763888889</v>
      </c>
      <c r="B83" s="54" t="n">
        <v>43896</v>
      </c>
      <c r="C83" s="55" t="n">
        <v>500</v>
      </c>
      <c r="D83" s="56" t="s">
        <v>121</v>
      </c>
      <c r="E83" s="68" t="s">
        <v>50</v>
      </c>
    </row>
    <row r="84" customFormat="false" ht="15" hidden="false" customHeight="false" outlineLevel="0" collapsed="false">
      <c r="A84" s="54" t="n">
        <v>43895.3013888889</v>
      </c>
      <c r="B84" s="54" t="n">
        <v>43896</v>
      </c>
      <c r="C84" s="55" t="n">
        <v>300</v>
      </c>
      <c r="D84" s="56" t="s">
        <v>122</v>
      </c>
      <c r="E84" s="68" t="s">
        <v>50</v>
      </c>
    </row>
    <row r="85" customFormat="false" ht="15" hidden="false" customHeight="false" outlineLevel="0" collapsed="false">
      <c r="A85" s="54" t="n">
        <v>43895.3034722222</v>
      </c>
      <c r="B85" s="54" t="n">
        <v>43896</v>
      </c>
      <c r="C85" s="55" t="n">
        <v>100</v>
      </c>
      <c r="D85" s="56" t="s">
        <v>123</v>
      </c>
      <c r="E85" s="68" t="s">
        <v>50</v>
      </c>
    </row>
    <row r="86" customFormat="false" ht="15" hidden="false" customHeight="false" outlineLevel="0" collapsed="false">
      <c r="A86" s="54" t="n">
        <v>43895.3472222222</v>
      </c>
      <c r="B86" s="54" t="n">
        <v>43896</v>
      </c>
      <c r="C86" s="55" t="n">
        <v>1000</v>
      </c>
      <c r="D86" s="56" t="s">
        <v>124</v>
      </c>
      <c r="E86" s="68" t="s">
        <v>50</v>
      </c>
    </row>
    <row r="87" customFormat="false" ht="15" hidden="false" customHeight="false" outlineLevel="0" collapsed="false">
      <c r="A87" s="54" t="n">
        <v>43895.38125</v>
      </c>
      <c r="B87" s="54" t="n">
        <v>43896</v>
      </c>
      <c r="C87" s="55" t="n">
        <v>1000</v>
      </c>
      <c r="D87" s="56" t="s">
        <v>125</v>
      </c>
      <c r="E87" s="68" t="s">
        <v>50</v>
      </c>
    </row>
    <row r="88" customFormat="false" ht="15" hidden="false" customHeight="false" outlineLevel="0" collapsed="false">
      <c r="A88" s="54" t="n">
        <v>43895.3881944445</v>
      </c>
      <c r="B88" s="54" t="n">
        <v>43896</v>
      </c>
      <c r="C88" s="55" t="n">
        <v>1000</v>
      </c>
      <c r="D88" s="56" t="s">
        <v>126</v>
      </c>
      <c r="E88" s="68" t="s">
        <v>50</v>
      </c>
    </row>
    <row r="89" customFormat="false" ht="15" hidden="false" customHeight="false" outlineLevel="0" collapsed="false">
      <c r="A89" s="54" t="n">
        <v>43895.3916666667</v>
      </c>
      <c r="B89" s="54" t="n">
        <v>43896</v>
      </c>
      <c r="C89" s="55" t="n">
        <v>500</v>
      </c>
      <c r="D89" s="56" t="s">
        <v>127</v>
      </c>
      <c r="E89" s="68" t="s">
        <v>50</v>
      </c>
    </row>
    <row r="90" customFormat="false" ht="15" hidden="false" customHeight="false" outlineLevel="0" collapsed="false">
      <c r="A90" s="54" t="n">
        <v>43895.4083333333</v>
      </c>
      <c r="B90" s="54" t="n">
        <v>43896</v>
      </c>
      <c r="C90" s="55" t="n">
        <v>300</v>
      </c>
      <c r="D90" s="56" t="s">
        <v>128</v>
      </c>
      <c r="E90" s="68" t="s">
        <v>50</v>
      </c>
    </row>
    <row r="91" customFormat="false" ht="15" hidden="false" customHeight="false" outlineLevel="0" collapsed="false">
      <c r="A91" s="54" t="n">
        <v>43895.4104166667</v>
      </c>
      <c r="B91" s="54" t="n">
        <v>43896</v>
      </c>
      <c r="C91" s="55" t="n">
        <v>500</v>
      </c>
      <c r="D91" s="56" t="s">
        <v>129</v>
      </c>
      <c r="E91" s="68" t="s">
        <v>50</v>
      </c>
    </row>
    <row r="92" customFormat="false" ht="15" hidden="false" customHeight="false" outlineLevel="0" collapsed="false">
      <c r="A92" s="54" t="n">
        <v>43895.4270833333</v>
      </c>
      <c r="B92" s="54" t="n">
        <v>43896</v>
      </c>
      <c r="C92" s="55" t="n">
        <v>5000</v>
      </c>
      <c r="D92" s="56" t="s">
        <v>130</v>
      </c>
      <c r="E92" s="68" t="s">
        <v>50</v>
      </c>
    </row>
    <row r="93" customFormat="false" ht="15" hidden="false" customHeight="false" outlineLevel="0" collapsed="false">
      <c r="A93" s="54" t="n">
        <v>43895.4409722222</v>
      </c>
      <c r="B93" s="54" t="n">
        <v>43896</v>
      </c>
      <c r="C93" s="55" t="n">
        <v>500</v>
      </c>
      <c r="D93" s="56" t="s">
        <v>131</v>
      </c>
      <c r="E93" s="68" t="s">
        <v>50</v>
      </c>
    </row>
    <row r="94" customFormat="false" ht="15" hidden="false" customHeight="false" outlineLevel="0" collapsed="false">
      <c r="A94" s="54" t="n">
        <v>43895.4722222222</v>
      </c>
      <c r="B94" s="54" t="n">
        <v>43896</v>
      </c>
      <c r="C94" s="55" t="n">
        <v>8500</v>
      </c>
      <c r="D94" s="56" t="s">
        <v>132</v>
      </c>
      <c r="E94" s="68" t="s">
        <v>50</v>
      </c>
    </row>
    <row r="95" customFormat="false" ht="15" hidden="false" customHeight="false" outlineLevel="0" collapsed="false">
      <c r="A95" s="54" t="n">
        <v>43895.4861111111</v>
      </c>
      <c r="B95" s="54" t="n">
        <v>43896</v>
      </c>
      <c r="C95" s="55" t="n">
        <v>500</v>
      </c>
      <c r="D95" s="56" t="s">
        <v>133</v>
      </c>
      <c r="E95" s="68" t="s">
        <v>50</v>
      </c>
    </row>
    <row r="96" customFormat="false" ht="15" hidden="false" customHeight="false" outlineLevel="0" collapsed="false">
      <c r="A96" s="54" t="n">
        <v>43895.4909722222</v>
      </c>
      <c r="B96" s="54" t="n">
        <v>43896</v>
      </c>
      <c r="C96" s="55" t="n">
        <v>1000</v>
      </c>
      <c r="D96" s="56" t="s">
        <v>134</v>
      </c>
      <c r="E96" s="68" t="s">
        <v>50</v>
      </c>
    </row>
    <row r="97" customFormat="false" ht="15" hidden="false" customHeight="false" outlineLevel="0" collapsed="false">
      <c r="A97" s="54" t="n">
        <v>43895.5006944445</v>
      </c>
      <c r="B97" s="54" t="n">
        <v>43896</v>
      </c>
      <c r="C97" s="55" t="n">
        <v>500</v>
      </c>
      <c r="D97" s="56" t="s">
        <v>135</v>
      </c>
      <c r="E97" s="68" t="s">
        <v>50</v>
      </c>
    </row>
    <row r="98" customFormat="false" ht="15" hidden="false" customHeight="false" outlineLevel="0" collapsed="false">
      <c r="A98" s="54" t="n">
        <v>43895.5194444444</v>
      </c>
      <c r="B98" s="54" t="n">
        <v>43896</v>
      </c>
      <c r="C98" s="55" t="n">
        <v>500</v>
      </c>
      <c r="D98" s="56" t="s">
        <v>136</v>
      </c>
      <c r="E98" s="68" t="s">
        <v>50</v>
      </c>
    </row>
    <row r="99" customFormat="false" ht="15" hidden="false" customHeight="false" outlineLevel="0" collapsed="false">
      <c r="A99" s="54" t="n">
        <v>43895.5555555556</v>
      </c>
      <c r="B99" s="54" t="n">
        <v>43896</v>
      </c>
      <c r="C99" s="55" t="n">
        <v>100</v>
      </c>
      <c r="D99" s="56" t="s">
        <v>137</v>
      </c>
      <c r="E99" s="68" t="s">
        <v>50</v>
      </c>
    </row>
    <row r="100" customFormat="false" ht="15" hidden="false" customHeight="false" outlineLevel="0" collapsed="false">
      <c r="A100" s="54" t="n">
        <v>43895.6388888889</v>
      </c>
      <c r="B100" s="54" t="n">
        <v>43896</v>
      </c>
      <c r="C100" s="55" t="n">
        <v>1000</v>
      </c>
      <c r="D100" s="56" t="s">
        <v>138</v>
      </c>
      <c r="E100" s="68" t="s">
        <v>50</v>
      </c>
    </row>
    <row r="101" customFormat="false" ht="15" hidden="false" customHeight="false" outlineLevel="0" collapsed="false">
      <c r="A101" s="54" t="n">
        <v>43895.6638888889</v>
      </c>
      <c r="B101" s="54" t="n">
        <v>43896</v>
      </c>
      <c r="C101" s="55" t="n">
        <v>100</v>
      </c>
      <c r="D101" s="56" t="s">
        <v>139</v>
      </c>
      <c r="E101" s="68" t="s">
        <v>50</v>
      </c>
    </row>
    <row r="102" customFormat="false" ht="15" hidden="false" customHeight="false" outlineLevel="0" collapsed="false">
      <c r="A102" s="54" t="n">
        <v>43895.68125</v>
      </c>
      <c r="B102" s="54" t="n">
        <v>43896</v>
      </c>
      <c r="C102" s="55" t="n">
        <v>1000</v>
      </c>
      <c r="D102" s="56" t="s">
        <v>140</v>
      </c>
      <c r="E102" s="68" t="s">
        <v>50</v>
      </c>
    </row>
    <row r="103" customFormat="false" ht="15" hidden="false" customHeight="false" outlineLevel="0" collapsed="false">
      <c r="A103" s="54" t="n">
        <v>43895.8840277778</v>
      </c>
      <c r="B103" s="54" t="n">
        <v>43896</v>
      </c>
      <c r="C103" s="55" t="n">
        <v>1000</v>
      </c>
      <c r="D103" s="56" t="s">
        <v>141</v>
      </c>
      <c r="E103" s="68" t="s">
        <v>50</v>
      </c>
    </row>
    <row r="104" customFormat="false" ht="15" hidden="false" customHeight="false" outlineLevel="0" collapsed="false">
      <c r="A104" s="54" t="n">
        <v>43895.9020833333</v>
      </c>
      <c r="B104" s="54" t="n">
        <v>43896</v>
      </c>
      <c r="C104" s="55" t="n">
        <v>1000</v>
      </c>
      <c r="D104" s="56" t="s">
        <v>142</v>
      </c>
      <c r="E104" s="68" t="s">
        <v>50</v>
      </c>
    </row>
    <row r="105" customFormat="false" ht="15" hidden="false" customHeight="false" outlineLevel="0" collapsed="false">
      <c r="A105" s="54" t="n">
        <v>43895.9375</v>
      </c>
      <c r="B105" s="54" t="n">
        <v>43896</v>
      </c>
      <c r="C105" s="55" t="n">
        <v>1000</v>
      </c>
      <c r="D105" s="56" t="s">
        <v>143</v>
      </c>
      <c r="E105" s="68" t="s">
        <v>50</v>
      </c>
    </row>
    <row r="106" customFormat="false" ht="15" hidden="false" customHeight="false" outlineLevel="0" collapsed="false">
      <c r="A106" s="54" t="n">
        <v>43895.9534722222</v>
      </c>
      <c r="B106" s="54" t="n">
        <v>43896</v>
      </c>
      <c r="C106" s="55" t="n">
        <v>30000</v>
      </c>
      <c r="D106" s="56" t="s">
        <v>144</v>
      </c>
      <c r="E106" s="68" t="s">
        <v>50</v>
      </c>
    </row>
    <row r="107" customFormat="false" ht="15" hidden="false" customHeight="false" outlineLevel="0" collapsed="false">
      <c r="A107" s="54" t="n">
        <v>43895.9881944444</v>
      </c>
      <c r="B107" s="54" t="n">
        <v>43896</v>
      </c>
      <c r="C107" s="55" t="n">
        <v>100</v>
      </c>
      <c r="D107" s="56" t="s">
        <v>145</v>
      </c>
      <c r="E107" s="68" t="s">
        <v>50</v>
      </c>
    </row>
    <row r="108" customFormat="false" ht="15" hidden="false" customHeight="false" outlineLevel="0" collapsed="false">
      <c r="A108" s="54" t="n">
        <v>43896.3708333333</v>
      </c>
      <c r="B108" s="54" t="n">
        <v>43900</v>
      </c>
      <c r="C108" s="55" t="n">
        <v>100</v>
      </c>
      <c r="D108" s="56" t="s">
        <v>146</v>
      </c>
      <c r="E108" s="68" t="s">
        <v>50</v>
      </c>
    </row>
    <row r="109" customFormat="false" ht="15" hidden="false" customHeight="false" outlineLevel="0" collapsed="false">
      <c r="A109" s="54" t="n">
        <v>43896.5854166667</v>
      </c>
      <c r="B109" s="54" t="n">
        <v>43900</v>
      </c>
      <c r="C109" s="55" t="n">
        <v>1000</v>
      </c>
      <c r="D109" s="56" t="s">
        <v>147</v>
      </c>
      <c r="E109" s="68" t="s">
        <v>50</v>
      </c>
    </row>
    <row r="110" customFormat="false" ht="15" hidden="false" customHeight="false" outlineLevel="0" collapsed="false">
      <c r="A110" s="54" t="n">
        <v>43896.8368055556</v>
      </c>
      <c r="B110" s="54" t="n">
        <v>43900</v>
      </c>
      <c r="C110" s="55" t="n">
        <v>100</v>
      </c>
      <c r="D110" s="56" t="s">
        <v>148</v>
      </c>
      <c r="E110" s="68" t="s">
        <v>50</v>
      </c>
    </row>
    <row r="111" customFormat="false" ht="15" hidden="false" customHeight="false" outlineLevel="0" collapsed="false">
      <c r="A111" s="54" t="n">
        <v>43897.6111111111</v>
      </c>
      <c r="B111" s="54" t="n">
        <v>43900</v>
      </c>
      <c r="C111" s="55" t="n">
        <v>200</v>
      </c>
      <c r="D111" s="56" t="s">
        <v>149</v>
      </c>
      <c r="E111" s="68" t="s">
        <v>50</v>
      </c>
    </row>
    <row r="112" customFormat="false" ht="15" hidden="false" customHeight="false" outlineLevel="0" collapsed="false">
      <c r="A112" s="54" t="n">
        <v>43897.7013888889</v>
      </c>
      <c r="B112" s="54" t="n">
        <v>43900</v>
      </c>
      <c r="C112" s="55" t="n">
        <v>1000</v>
      </c>
      <c r="D112" s="56" t="s">
        <v>150</v>
      </c>
      <c r="E112" s="68" t="s">
        <v>50</v>
      </c>
    </row>
    <row r="113" customFormat="false" ht="15" hidden="false" customHeight="false" outlineLevel="0" collapsed="false">
      <c r="A113" s="54" t="n">
        <v>43897.9659722222</v>
      </c>
      <c r="B113" s="54" t="n">
        <v>43900</v>
      </c>
      <c r="C113" s="55" t="n">
        <v>100</v>
      </c>
      <c r="D113" s="56" t="s">
        <v>151</v>
      </c>
      <c r="E113" s="68" t="s">
        <v>50</v>
      </c>
    </row>
    <row r="114" customFormat="false" ht="15" hidden="false" customHeight="false" outlineLevel="0" collapsed="false">
      <c r="A114" s="54" t="n">
        <v>43898.3451388889</v>
      </c>
      <c r="B114" s="54" t="n">
        <v>43900</v>
      </c>
      <c r="C114" s="55" t="n">
        <v>500</v>
      </c>
      <c r="D114" s="56" t="s">
        <v>152</v>
      </c>
      <c r="E114" s="68" t="s">
        <v>50</v>
      </c>
    </row>
    <row r="115" customFormat="false" ht="15" hidden="false" customHeight="false" outlineLevel="0" collapsed="false">
      <c r="A115" s="54" t="n">
        <v>43898.3923611111</v>
      </c>
      <c r="B115" s="54" t="n">
        <v>43900</v>
      </c>
      <c r="C115" s="55" t="n">
        <v>100</v>
      </c>
      <c r="D115" s="56" t="s">
        <v>153</v>
      </c>
      <c r="E115" s="68" t="s">
        <v>50</v>
      </c>
    </row>
    <row r="116" customFormat="false" ht="15" hidden="false" customHeight="false" outlineLevel="0" collapsed="false">
      <c r="A116" s="54" t="n">
        <v>43898.4215277778</v>
      </c>
      <c r="B116" s="54" t="n">
        <v>43900</v>
      </c>
      <c r="C116" s="55" t="n">
        <v>100</v>
      </c>
      <c r="D116" s="56" t="s">
        <v>154</v>
      </c>
      <c r="E116" s="68" t="s">
        <v>50</v>
      </c>
    </row>
    <row r="117" customFormat="false" ht="15" hidden="false" customHeight="false" outlineLevel="0" collapsed="false">
      <c r="A117" s="54" t="n">
        <v>43898.4541666667</v>
      </c>
      <c r="B117" s="54" t="n">
        <v>43900</v>
      </c>
      <c r="C117" s="55" t="n">
        <v>3000</v>
      </c>
      <c r="D117" s="56" t="s">
        <v>155</v>
      </c>
      <c r="E117" s="68" t="s">
        <v>50</v>
      </c>
    </row>
    <row r="118" customFormat="false" ht="15" hidden="false" customHeight="false" outlineLevel="0" collapsed="false">
      <c r="A118" s="54" t="n">
        <v>43898.4576388889</v>
      </c>
      <c r="B118" s="54" t="n">
        <v>43900</v>
      </c>
      <c r="C118" s="55" t="n">
        <v>100</v>
      </c>
      <c r="D118" s="56" t="s">
        <v>156</v>
      </c>
      <c r="E118" s="68" t="s">
        <v>50</v>
      </c>
    </row>
    <row r="119" customFormat="false" ht="15" hidden="false" customHeight="false" outlineLevel="0" collapsed="false">
      <c r="A119" s="54" t="n">
        <v>43898.6118055556</v>
      </c>
      <c r="B119" s="54" t="n">
        <v>43900</v>
      </c>
      <c r="C119" s="55" t="n">
        <v>300</v>
      </c>
      <c r="D119" s="56" t="s">
        <v>157</v>
      </c>
      <c r="E119" s="68" t="s">
        <v>50</v>
      </c>
    </row>
    <row r="120" customFormat="false" ht="15" hidden="false" customHeight="false" outlineLevel="0" collapsed="false">
      <c r="A120" s="54" t="n">
        <v>43898.6958333333</v>
      </c>
      <c r="B120" s="54" t="n">
        <v>43900</v>
      </c>
      <c r="C120" s="55" t="n">
        <v>1000</v>
      </c>
      <c r="D120" s="56" t="s">
        <v>158</v>
      </c>
      <c r="E120" s="68" t="s">
        <v>50</v>
      </c>
    </row>
    <row r="121" customFormat="false" ht="15" hidden="false" customHeight="false" outlineLevel="0" collapsed="false">
      <c r="A121" s="54" t="n">
        <v>43898.7625</v>
      </c>
      <c r="B121" s="54" t="n">
        <v>43900</v>
      </c>
      <c r="C121" s="55" t="n">
        <v>100</v>
      </c>
      <c r="D121" s="56" t="s">
        <v>159</v>
      </c>
      <c r="E121" s="68" t="s">
        <v>50</v>
      </c>
    </row>
    <row r="122" customFormat="false" ht="15" hidden="false" customHeight="false" outlineLevel="0" collapsed="false">
      <c r="A122" s="54" t="n">
        <v>43898.8152777778</v>
      </c>
      <c r="B122" s="54" t="n">
        <v>43900</v>
      </c>
      <c r="C122" s="55" t="n">
        <v>100</v>
      </c>
      <c r="D122" s="56" t="s">
        <v>160</v>
      </c>
      <c r="E122" s="68" t="s">
        <v>50</v>
      </c>
    </row>
    <row r="123" customFormat="false" ht="15" hidden="false" customHeight="false" outlineLevel="0" collapsed="false">
      <c r="A123" s="54" t="n">
        <v>43898.8375</v>
      </c>
      <c r="B123" s="54" t="n">
        <v>43900</v>
      </c>
      <c r="C123" s="55" t="n">
        <v>50000</v>
      </c>
      <c r="D123" s="56" t="s">
        <v>161</v>
      </c>
      <c r="E123" s="68" t="s">
        <v>50</v>
      </c>
    </row>
    <row r="124" customFormat="false" ht="15" hidden="false" customHeight="false" outlineLevel="0" collapsed="false">
      <c r="A124" s="54" t="n">
        <v>43898.8993055556</v>
      </c>
      <c r="B124" s="54" t="n">
        <v>43900</v>
      </c>
      <c r="C124" s="55" t="n">
        <v>100</v>
      </c>
      <c r="D124" s="56" t="s">
        <v>162</v>
      </c>
      <c r="E124" s="68" t="s">
        <v>50</v>
      </c>
    </row>
    <row r="125" customFormat="false" ht="15" hidden="false" customHeight="false" outlineLevel="0" collapsed="false">
      <c r="A125" s="54" t="n">
        <v>43898.9548611111</v>
      </c>
      <c r="B125" s="54" t="n">
        <v>43900</v>
      </c>
      <c r="C125" s="55" t="n">
        <v>100</v>
      </c>
      <c r="D125" s="56" t="s">
        <v>163</v>
      </c>
      <c r="E125" s="68" t="s">
        <v>50</v>
      </c>
    </row>
    <row r="126" customFormat="false" ht="15" hidden="false" customHeight="false" outlineLevel="0" collapsed="false">
      <c r="A126" s="54" t="n">
        <v>43899.0888888889</v>
      </c>
      <c r="B126" s="54" t="n">
        <v>43903</v>
      </c>
      <c r="C126" s="55" t="n">
        <v>1000</v>
      </c>
      <c r="D126" s="56" t="s">
        <v>164</v>
      </c>
      <c r="E126" s="68" t="s">
        <v>50</v>
      </c>
    </row>
    <row r="127" customFormat="false" ht="15" hidden="false" customHeight="false" outlineLevel="0" collapsed="false">
      <c r="A127" s="54" t="n">
        <v>43899.48125</v>
      </c>
      <c r="B127" s="54" t="n">
        <v>43903</v>
      </c>
      <c r="C127" s="55" t="n">
        <v>100</v>
      </c>
      <c r="D127" s="56" t="s">
        <v>165</v>
      </c>
      <c r="E127" s="68" t="s">
        <v>50</v>
      </c>
    </row>
    <row r="128" customFormat="false" ht="15" hidden="false" customHeight="false" outlineLevel="0" collapsed="false">
      <c r="A128" s="54" t="n">
        <v>43899.5965277778</v>
      </c>
      <c r="B128" s="54" t="n">
        <v>43903</v>
      </c>
      <c r="C128" s="55" t="n">
        <v>1000</v>
      </c>
      <c r="D128" s="56" t="s">
        <v>166</v>
      </c>
      <c r="E128" s="68" t="s">
        <v>50</v>
      </c>
    </row>
    <row r="129" customFormat="false" ht="15" hidden="false" customHeight="false" outlineLevel="0" collapsed="false">
      <c r="A129" s="54" t="n">
        <v>43900.3756944445</v>
      </c>
      <c r="B129" s="54" t="n">
        <v>43903</v>
      </c>
      <c r="C129" s="55" t="n">
        <v>1000</v>
      </c>
      <c r="D129" s="56" t="s">
        <v>167</v>
      </c>
      <c r="E129" s="68" t="s">
        <v>50</v>
      </c>
    </row>
    <row r="130" customFormat="false" ht="15" hidden="false" customHeight="false" outlineLevel="0" collapsed="false">
      <c r="A130" s="54" t="n">
        <v>43900.6715277778</v>
      </c>
      <c r="B130" s="54" t="n">
        <v>43903</v>
      </c>
      <c r="C130" s="55" t="n">
        <v>100</v>
      </c>
      <c r="D130" s="56" t="s">
        <v>168</v>
      </c>
      <c r="E130" s="68" t="s">
        <v>50</v>
      </c>
    </row>
    <row r="131" customFormat="false" ht="15" hidden="false" customHeight="false" outlineLevel="0" collapsed="false">
      <c r="A131" s="54" t="n">
        <v>43900.8201388889</v>
      </c>
      <c r="B131" s="54" t="n">
        <v>43903</v>
      </c>
      <c r="C131" s="55" t="n">
        <v>100</v>
      </c>
      <c r="D131" s="56" t="s">
        <v>169</v>
      </c>
      <c r="E131" s="68" t="s">
        <v>50</v>
      </c>
    </row>
    <row r="132" customFormat="false" ht="15" hidden="false" customHeight="false" outlineLevel="0" collapsed="false">
      <c r="A132" s="54" t="n">
        <v>43900.9048611111</v>
      </c>
      <c r="B132" s="54" t="n">
        <v>43903</v>
      </c>
      <c r="C132" s="55" t="n">
        <v>1000</v>
      </c>
      <c r="D132" s="56" t="s">
        <v>170</v>
      </c>
      <c r="E132" s="68" t="s">
        <v>50</v>
      </c>
    </row>
    <row r="133" customFormat="false" ht="15" hidden="false" customHeight="false" outlineLevel="0" collapsed="false">
      <c r="A133" s="54" t="n">
        <v>43901.4145833333</v>
      </c>
      <c r="B133" s="54" t="n">
        <v>43903</v>
      </c>
      <c r="C133" s="55" t="n">
        <v>500</v>
      </c>
      <c r="D133" s="56" t="s">
        <v>171</v>
      </c>
      <c r="E133" s="68" t="s">
        <v>50</v>
      </c>
    </row>
    <row r="134" customFormat="false" ht="15" hidden="false" customHeight="false" outlineLevel="0" collapsed="false">
      <c r="A134" s="54" t="n">
        <v>43901.9180555556</v>
      </c>
      <c r="B134" s="54" t="n">
        <v>43903</v>
      </c>
      <c r="C134" s="55" t="n">
        <v>100</v>
      </c>
      <c r="D134" s="56" t="s">
        <v>172</v>
      </c>
      <c r="E134" s="68" t="s">
        <v>50</v>
      </c>
    </row>
    <row r="135" customFormat="false" ht="15" hidden="false" customHeight="false" outlineLevel="0" collapsed="false">
      <c r="A135" s="54" t="n">
        <v>43902.6319444444</v>
      </c>
      <c r="B135" s="54" t="n">
        <v>43903</v>
      </c>
      <c r="C135" s="55" t="n">
        <v>100</v>
      </c>
      <c r="D135" s="56" t="s">
        <v>173</v>
      </c>
      <c r="E135" s="68" t="s">
        <v>50</v>
      </c>
    </row>
    <row r="136" customFormat="false" ht="15" hidden="false" customHeight="false" outlineLevel="0" collapsed="false">
      <c r="A136" s="54" t="n">
        <v>43902.6638888889</v>
      </c>
      <c r="B136" s="54" t="n">
        <v>43903</v>
      </c>
      <c r="C136" s="55" t="n">
        <v>500</v>
      </c>
      <c r="D136" s="56" t="s">
        <v>174</v>
      </c>
      <c r="E136" s="68" t="s">
        <v>50</v>
      </c>
    </row>
    <row r="137" customFormat="false" ht="15" hidden="false" customHeight="false" outlineLevel="0" collapsed="false">
      <c r="A137" s="54" t="n">
        <v>43902.7368055556</v>
      </c>
      <c r="B137" s="54" t="n">
        <v>43903</v>
      </c>
      <c r="C137" s="55" t="n">
        <v>25000</v>
      </c>
      <c r="D137" s="56" t="s">
        <v>175</v>
      </c>
      <c r="E137" s="68" t="s">
        <v>50</v>
      </c>
    </row>
    <row r="138" customFormat="false" ht="15" hidden="false" customHeight="false" outlineLevel="0" collapsed="false">
      <c r="A138" s="54" t="n">
        <v>43902.8055555556</v>
      </c>
      <c r="B138" s="54" t="n">
        <v>43903</v>
      </c>
      <c r="C138" s="55" t="n">
        <v>100</v>
      </c>
      <c r="D138" s="56" t="n">
        <v>1</v>
      </c>
      <c r="E138" s="68" t="s">
        <v>50</v>
      </c>
    </row>
    <row r="139" customFormat="false" ht="15" hidden="false" customHeight="false" outlineLevel="0" collapsed="false">
      <c r="A139" s="54" t="n">
        <v>43902.8097222222</v>
      </c>
      <c r="B139" s="54" t="n">
        <v>43903</v>
      </c>
      <c r="C139" s="55" t="n">
        <v>15000</v>
      </c>
      <c r="D139" s="56" t="n">
        <v>1</v>
      </c>
      <c r="E139" s="68" t="s">
        <v>50</v>
      </c>
    </row>
    <row r="140" customFormat="false" ht="15" hidden="false" customHeight="false" outlineLevel="0" collapsed="false">
      <c r="A140" s="54" t="n">
        <v>43902.9479166667</v>
      </c>
      <c r="B140" s="54" t="n">
        <v>43903</v>
      </c>
      <c r="C140" s="55" t="n">
        <v>5000</v>
      </c>
      <c r="D140" s="56" t="s">
        <v>176</v>
      </c>
      <c r="E140" s="68" t="s">
        <v>50</v>
      </c>
    </row>
    <row r="141" customFormat="false" ht="15" hidden="false" customHeight="false" outlineLevel="0" collapsed="false">
      <c r="A141" s="54" t="n">
        <v>43903.3444444445</v>
      </c>
      <c r="B141" s="54" t="n">
        <v>43906</v>
      </c>
      <c r="C141" s="55" t="n">
        <v>5000</v>
      </c>
      <c r="D141" s="56" t="s">
        <v>177</v>
      </c>
      <c r="E141" s="68" t="s">
        <v>50</v>
      </c>
    </row>
    <row r="142" customFormat="false" ht="15" hidden="false" customHeight="false" outlineLevel="0" collapsed="false">
      <c r="A142" s="54" t="n">
        <v>43903.43125</v>
      </c>
      <c r="B142" s="54" t="n">
        <v>43906</v>
      </c>
      <c r="C142" s="55" t="n">
        <v>100</v>
      </c>
      <c r="D142" s="56" t="s">
        <v>178</v>
      </c>
      <c r="E142" s="68" t="s">
        <v>50</v>
      </c>
    </row>
    <row r="143" customFormat="false" ht="15" hidden="false" customHeight="false" outlineLevel="0" collapsed="false">
      <c r="A143" s="54" t="n">
        <v>43903.5277777778</v>
      </c>
      <c r="B143" s="54" t="n">
        <v>43906</v>
      </c>
      <c r="C143" s="55" t="n">
        <v>100</v>
      </c>
      <c r="D143" s="56" t="s">
        <v>179</v>
      </c>
      <c r="E143" s="68" t="s">
        <v>50</v>
      </c>
    </row>
    <row r="144" customFormat="false" ht="15" hidden="false" customHeight="false" outlineLevel="0" collapsed="false">
      <c r="A144" s="54" t="n">
        <v>43903.5881944444</v>
      </c>
      <c r="B144" s="54" t="n">
        <v>43906</v>
      </c>
      <c r="C144" s="55" t="n">
        <v>500</v>
      </c>
      <c r="D144" s="56" t="s">
        <v>180</v>
      </c>
      <c r="E144" s="68" t="s">
        <v>50</v>
      </c>
    </row>
    <row r="145" customFormat="false" ht="15" hidden="false" customHeight="false" outlineLevel="0" collapsed="false">
      <c r="A145" s="54" t="n">
        <v>43903.7298611111</v>
      </c>
      <c r="B145" s="54" t="n">
        <v>43906</v>
      </c>
      <c r="C145" s="55" t="n">
        <v>500</v>
      </c>
      <c r="D145" s="56" t="s">
        <v>181</v>
      </c>
      <c r="E145" s="68" t="s">
        <v>50</v>
      </c>
    </row>
    <row r="146" customFormat="false" ht="15" hidden="false" customHeight="false" outlineLevel="0" collapsed="false">
      <c r="A146" s="54" t="n">
        <v>43903.7451388889</v>
      </c>
      <c r="B146" s="54" t="n">
        <v>43906</v>
      </c>
      <c r="C146" s="55" t="n">
        <v>500</v>
      </c>
      <c r="D146" s="56" t="s">
        <v>182</v>
      </c>
      <c r="E146" s="68" t="s">
        <v>50</v>
      </c>
    </row>
    <row r="147" customFormat="false" ht="15" hidden="false" customHeight="false" outlineLevel="0" collapsed="false">
      <c r="A147" s="54" t="n">
        <v>43903.8631944444</v>
      </c>
      <c r="B147" s="54" t="n">
        <v>43906</v>
      </c>
      <c r="C147" s="55" t="n">
        <v>100</v>
      </c>
      <c r="D147" s="56" t="s">
        <v>183</v>
      </c>
      <c r="E147" s="68" t="s">
        <v>50</v>
      </c>
    </row>
    <row r="148" customFormat="false" ht="15" hidden="false" customHeight="false" outlineLevel="0" collapsed="false">
      <c r="A148" s="54" t="n">
        <v>43903.8909722222</v>
      </c>
      <c r="B148" s="54" t="n">
        <v>43906</v>
      </c>
      <c r="C148" s="55" t="n">
        <v>5000</v>
      </c>
      <c r="D148" s="56" t="s">
        <v>184</v>
      </c>
      <c r="E148" s="68" t="s">
        <v>50</v>
      </c>
    </row>
    <row r="149" customFormat="false" ht="15" hidden="false" customHeight="false" outlineLevel="0" collapsed="false">
      <c r="A149" s="54" t="n">
        <v>43903.89375</v>
      </c>
      <c r="B149" s="54" t="n">
        <v>43906</v>
      </c>
      <c r="C149" s="55" t="n">
        <v>10000</v>
      </c>
      <c r="D149" s="56" t="s">
        <v>184</v>
      </c>
      <c r="E149" s="68" t="s">
        <v>50</v>
      </c>
    </row>
    <row r="150" customFormat="false" ht="15" hidden="false" customHeight="false" outlineLevel="0" collapsed="false">
      <c r="A150" s="54" t="n">
        <v>43904.5979166667</v>
      </c>
      <c r="B150" s="54" t="n">
        <v>43906</v>
      </c>
      <c r="C150" s="55" t="n">
        <v>20000</v>
      </c>
      <c r="D150" s="56" t="s">
        <v>107</v>
      </c>
      <c r="E150" s="68" t="s">
        <v>50</v>
      </c>
    </row>
    <row r="151" customFormat="false" ht="15" hidden="false" customHeight="false" outlineLevel="0" collapsed="false">
      <c r="A151" s="54" t="n">
        <v>43905.7833333333</v>
      </c>
      <c r="B151" s="54" t="n">
        <v>43906</v>
      </c>
      <c r="C151" s="55" t="n">
        <v>15000</v>
      </c>
      <c r="D151" s="56" t="s">
        <v>185</v>
      </c>
      <c r="E151" s="68" t="s">
        <v>50</v>
      </c>
    </row>
    <row r="152" customFormat="false" ht="15" hidden="false" customHeight="false" outlineLevel="0" collapsed="false">
      <c r="A152" s="54" t="n">
        <v>43906.6618055556</v>
      </c>
      <c r="B152" s="54" t="n">
        <v>43910</v>
      </c>
      <c r="C152" s="55" t="n">
        <v>200</v>
      </c>
      <c r="D152" s="56" t="s">
        <v>186</v>
      </c>
      <c r="E152" s="68" t="s">
        <v>50</v>
      </c>
    </row>
    <row r="153" customFormat="false" ht="15" hidden="false" customHeight="false" outlineLevel="0" collapsed="false">
      <c r="A153" s="54" t="n">
        <v>43908.8027777778</v>
      </c>
      <c r="B153" s="54" t="n">
        <v>43910</v>
      </c>
      <c r="C153" s="55" t="n">
        <v>500</v>
      </c>
      <c r="D153" s="56" t="s">
        <v>187</v>
      </c>
      <c r="E153" s="68" t="s">
        <v>50</v>
      </c>
    </row>
    <row r="154" customFormat="false" ht="15" hidden="false" customHeight="false" outlineLevel="0" collapsed="false">
      <c r="A154" s="54" t="n">
        <v>43909.9638888889</v>
      </c>
      <c r="B154" s="54" t="n">
        <v>43910</v>
      </c>
      <c r="C154" s="55" t="n">
        <v>15000</v>
      </c>
      <c r="D154" s="56" t="s">
        <v>188</v>
      </c>
      <c r="E154" s="68" t="s">
        <v>50</v>
      </c>
    </row>
    <row r="155" customFormat="false" ht="15" hidden="false" customHeight="false" outlineLevel="0" collapsed="false">
      <c r="A155" s="54" t="n">
        <v>43912.5513888889</v>
      </c>
      <c r="B155" s="54" t="n">
        <v>43916</v>
      </c>
      <c r="C155" s="55" t="n">
        <v>500</v>
      </c>
      <c r="D155" s="56" t="s">
        <v>189</v>
      </c>
      <c r="E155" s="68" t="s">
        <v>50</v>
      </c>
    </row>
    <row r="156" customFormat="false" ht="15" hidden="false" customHeight="false" outlineLevel="0" collapsed="false">
      <c r="A156" s="54" t="n">
        <v>43914.5541666667</v>
      </c>
      <c r="B156" s="54" t="n">
        <v>43916</v>
      </c>
      <c r="C156" s="55" t="n">
        <v>100</v>
      </c>
      <c r="D156" s="56" t="s">
        <v>190</v>
      </c>
      <c r="E156" s="68" t="s">
        <v>50</v>
      </c>
    </row>
    <row r="157" customFormat="false" ht="15" hidden="false" customHeight="false" outlineLevel="0" collapsed="false">
      <c r="A157" s="54" t="n">
        <v>43914.9631944444</v>
      </c>
      <c r="B157" s="54" t="n">
        <v>43916</v>
      </c>
      <c r="C157" s="55" t="n">
        <v>1000</v>
      </c>
      <c r="D157" s="56" t="s">
        <v>191</v>
      </c>
      <c r="E157" s="68" t="s">
        <v>50</v>
      </c>
    </row>
    <row r="158" customFormat="false" ht="15" hidden="false" customHeight="false" outlineLevel="0" collapsed="false">
      <c r="A158" s="54" t="n">
        <v>43915.4923611111</v>
      </c>
      <c r="B158" s="54" t="n">
        <v>43916</v>
      </c>
      <c r="C158" s="55" t="n">
        <v>20000</v>
      </c>
      <c r="D158" s="56" t="s">
        <v>107</v>
      </c>
      <c r="E158" s="68" t="s">
        <v>50</v>
      </c>
    </row>
    <row r="159" customFormat="false" ht="15" hidden="false" customHeight="false" outlineLevel="0" collapsed="false">
      <c r="A159" s="54" t="n">
        <v>43915.7430555556</v>
      </c>
      <c r="B159" s="54" t="n">
        <v>43916</v>
      </c>
      <c r="C159" s="55" t="n">
        <v>1000</v>
      </c>
      <c r="D159" s="56" t="s">
        <v>192</v>
      </c>
      <c r="E159" s="68" t="s">
        <v>50</v>
      </c>
    </row>
    <row r="160" customFormat="false" ht="15" hidden="false" customHeight="false" outlineLevel="0" collapsed="false">
      <c r="A160" s="54" t="n">
        <v>43916.4347222222</v>
      </c>
      <c r="B160" s="54" t="n">
        <v>43917</v>
      </c>
      <c r="C160" s="55" t="n">
        <v>50000</v>
      </c>
      <c r="D160" s="56" t="s">
        <v>176</v>
      </c>
      <c r="E160" s="68" t="s">
        <v>50</v>
      </c>
    </row>
    <row r="161" customFormat="false" ht="15" hidden="false" customHeight="false" outlineLevel="0" collapsed="false">
      <c r="A161" s="54" t="n">
        <v>43916.7472222222</v>
      </c>
      <c r="B161" s="54" t="n">
        <v>43917</v>
      </c>
      <c r="C161" s="55" t="n">
        <v>1000</v>
      </c>
      <c r="D161" s="56" t="s">
        <v>182</v>
      </c>
      <c r="E161" s="68" t="s">
        <v>50</v>
      </c>
    </row>
    <row r="162" customFormat="false" ht="15" hidden="false" customHeight="false" outlineLevel="0" collapsed="false">
      <c r="A162" s="54" t="n">
        <v>43917.05</v>
      </c>
      <c r="B162" s="54" t="n">
        <v>43920</v>
      </c>
      <c r="C162" s="55" t="n">
        <v>50000</v>
      </c>
      <c r="D162" s="56" t="s">
        <v>107</v>
      </c>
      <c r="E162" s="68" t="s">
        <v>50</v>
      </c>
    </row>
    <row r="163" customFormat="false" ht="15" hidden="false" customHeight="false" outlineLevel="0" collapsed="false">
      <c r="A163" s="54" t="n">
        <v>43917.5375</v>
      </c>
      <c r="B163" s="54" t="n">
        <v>43920</v>
      </c>
      <c r="C163" s="55" t="n">
        <v>1000</v>
      </c>
      <c r="D163" s="56" t="s">
        <v>193</v>
      </c>
      <c r="E163" s="68" t="s">
        <v>50</v>
      </c>
    </row>
    <row r="164" customFormat="false" ht="15" hidden="false" customHeight="false" outlineLevel="0" collapsed="false">
      <c r="A164" s="54" t="n">
        <v>43917.5395833333</v>
      </c>
      <c r="B164" s="54" t="n">
        <v>43920</v>
      </c>
      <c r="C164" s="55" t="n">
        <v>20000</v>
      </c>
      <c r="D164" s="56" t="s">
        <v>193</v>
      </c>
      <c r="E164" s="68" t="s">
        <v>50</v>
      </c>
    </row>
    <row r="165" customFormat="false" ht="15" hidden="false" customHeight="false" outlineLevel="0" collapsed="false">
      <c r="A165" s="54" t="n">
        <v>43917.6770833333</v>
      </c>
      <c r="B165" s="54" t="n">
        <v>43920</v>
      </c>
      <c r="C165" s="55" t="n">
        <v>700</v>
      </c>
      <c r="D165" s="56" t="s">
        <v>182</v>
      </c>
      <c r="E165" s="68" t="s">
        <v>50</v>
      </c>
    </row>
    <row r="166" customFormat="false" ht="15" hidden="false" customHeight="false" outlineLevel="0" collapsed="false">
      <c r="A166" s="54" t="n">
        <v>43917.6888888889</v>
      </c>
      <c r="B166" s="54" t="n">
        <v>43920</v>
      </c>
      <c r="C166" s="55" t="n">
        <v>1000</v>
      </c>
      <c r="D166" s="56" t="s">
        <v>187</v>
      </c>
      <c r="E166" s="68" t="s">
        <v>50</v>
      </c>
    </row>
    <row r="167" customFormat="false" ht="15" hidden="false" customHeight="false" outlineLevel="0" collapsed="false">
      <c r="A167" s="54" t="n">
        <v>43917.6965277778</v>
      </c>
      <c r="B167" s="54" t="n">
        <v>43920</v>
      </c>
      <c r="C167" s="55" t="n">
        <v>200</v>
      </c>
      <c r="D167" s="56" t="s">
        <v>194</v>
      </c>
      <c r="E167" s="68" t="s">
        <v>50</v>
      </c>
    </row>
    <row r="168" customFormat="false" ht="15" hidden="false" customHeight="false" outlineLevel="0" collapsed="false">
      <c r="A168" s="54" t="n">
        <v>43917.7736111111</v>
      </c>
      <c r="B168" s="54" t="n">
        <v>43920</v>
      </c>
      <c r="C168" s="55" t="n">
        <v>5000</v>
      </c>
      <c r="D168" s="56" t="s">
        <v>195</v>
      </c>
      <c r="E168" s="68" t="s">
        <v>50</v>
      </c>
    </row>
    <row r="169" customFormat="false" ht="15" hidden="false" customHeight="false" outlineLevel="0" collapsed="false">
      <c r="A169" s="54" t="n">
        <v>43917.7798611111</v>
      </c>
      <c r="B169" s="54" t="n">
        <v>43920</v>
      </c>
      <c r="C169" s="55" t="n">
        <v>1000</v>
      </c>
      <c r="D169" s="56" t="s">
        <v>196</v>
      </c>
      <c r="E169" s="68" t="s">
        <v>50</v>
      </c>
    </row>
    <row r="170" customFormat="false" ht="15" hidden="false" customHeight="false" outlineLevel="0" collapsed="false">
      <c r="A170" s="54" t="n">
        <v>43917.7840277778</v>
      </c>
      <c r="B170" s="54" t="n">
        <v>43920</v>
      </c>
      <c r="C170" s="55" t="n">
        <v>1000</v>
      </c>
      <c r="D170" s="56" t="s">
        <v>161</v>
      </c>
      <c r="E170" s="68" t="s">
        <v>50</v>
      </c>
    </row>
    <row r="171" customFormat="false" ht="15" hidden="false" customHeight="false" outlineLevel="0" collapsed="false">
      <c r="A171" s="54" t="n">
        <v>43917.7923611111</v>
      </c>
      <c r="B171" s="54" t="n">
        <v>43920</v>
      </c>
      <c r="C171" s="55" t="n">
        <v>1000</v>
      </c>
      <c r="D171" s="56" t="s">
        <v>181</v>
      </c>
      <c r="E171" s="68" t="s">
        <v>50</v>
      </c>
    </row>
    <row r="172" customFormat="false" ht="15" hidden="false" customHeight="false" outlineLevel="0" collapsed="false">
      <c r="A172" s="54" t="n">
        <v>43917.8513888889</v>
      </c>
      <c r="B172" s="54" t="n">
        <v>43920</v>
      </c>
      <c r="C172" s="55" t="n">
        <v>100</v>
      </c>
      <c r="D172" s="56" t="s">
        <v>197</v>
      </c>
      <c r="E172" s="68" t="s">
        <v>50</v>
      </c>
    </row>
    <row r="173" customFormat="false" ht="15" hidden="false" customHeight="false" outlineLevel="0" collapsed="false">
      <c r="A173" s="54" t="n">
        <v>43917.86875</v>
      </c>
      <c r="B173" s="54" t="n">
        <v>43920</v>
      </c>
      <c r="C173" s="55" t="n">
        <v>100</v>
      </c>
      <c r="D173" s="56" t="s">
        <v>74</v>
      </c>
      <c r="E173" s="68" t="s">
        <v>50</v>
      </c>
    </row>
    <row r="174" customFormat="false" ht="15" hidden="false" customHeight="false" outlineLevel="0" collapsed="false">
      <c r="A174" s="54" t="n">
        <v>43917.8791666667</v>
      </c>
      <c r="B174" s="54" t="n">
        <v>43920</v>
      </c>
      <c r="C174" s="55" t="n">
        <v>500</v>
      </c>
      <c r="D174" s="56" t="s">
        <v>81</v>
      </c>
      <c r="E174" s="68" t="s">
        <v>50</v>
      </c>
    </row>
    <row r="175" customFormat="false" ht="15" hidden="false" customHeight="false" outlineLevel="0" collapsed="false">
      <c r="A175" s="54" t="n">
        <v>43917.8895833333</v>
      </c>
      <c r="B175" s="54" t="n">
        <v>43920</v>
      </c>
      <c r="C175" s="55" t="n">
        <v>1000</v>
      </c>
      <c r="D175" s="56" t="s">
        <v>198</v>
      </c>
      <c r="E175" s="68" t="s">
        <v>50</v>
      </c>
    </row>
    <row r="176" customFormat="false" ht="15" hidden="false" customHeight="false" outlineLevel="0" collapsed="false">
      <c r="A176" s="54" t="n">
        <v>43917.8923611111</v>
      </c>
      <c r="B176" s="54" t="n">
        <v>43920</v>
      </c>
      <c r="C176" s="55" t="n">
        <v>150</v>
      </c>
      <c r="D176" s="56" t="s">
        <v>199</v>
      </c>
      <c r="E176" s="68" t="s">
        <v>50</v>
      </c>
    </row>
    <row r="177" customFormat="false" ht="15" hidden="false" customHeight="false" outlineLevel="0" collapsed="false">
      <c r="A177" s="54" t="n">
        <v>43917.8930555556</v>
      </c>
      <c r="B177" s="54" t="n">
        <v>43920</v>
      </c>
      <c r="C177" s="55" t="n">
        <v>1000</v>
      </c>
      <c r="D177" s="56" t="s">
        <v>200</v>
      </c>
      <c r="E177" s="68" t="s">
        <v>50</v>
      </c>
    </row>
    <row r="178" customFormat="false" ht="15" hidden="false" customHeight="false" outlineLevel="0" collapsed="false">
      <c r="A178" s="54" t="n">
        <v>43917.8986111111</v>
      </c>
      <c r="B178" s="54" t="n">
        <v>43920</v>
      </c>
      <c r="C178" s="55" t="n">
        <v>1000</v>
      </c>
      <c r="D178" s="56" t="s">
        <v>201</v>
      </c>
      <c r="E178" s="68" t="s">
        <v>50</v>
      </c>
    </row>
    <row r="179" customFormat="false" ht="15" hidden="false" customHeight="false" outlineLevel="0" collapsed="false">
      <c r="A179" s="54" t="n">
        <v>43917.9076388889</v>
      </c>
      <c r="B179" s="54" t="n">
        <v>43920</v>
      </c>
      <c r="C179" s="55" t="n">
        <v>1000</v>
      </c>
      <c r="D179" s="56" t="n">
        <v>79150752481</v>
      </c>
      <c r="E179" s="68" t="s">
        <v>50</v>
      </c>
    </row>
    <row r="180" customFormat="false" ht="15" hidden="false" customHeight="false" outlineLevel="0" collapsed="false">
      <c r="A180" s="54" t="n">
        <v>43917.9472222222</v>
      </c>
      <c r="B180" s="54" t="n">
        <v>43920</v>
      </c>
      <c r="C180" s="55" t="n">
        <v>500</v>
      </c>
      <c r="D180" s="56" t="s">
        <v>128</v>
      </c>
      <c r="E180" s="68" t="s">
        <v>50</v>
      </c>
    </row>
    <row r="181" customFormat="false" ht="15" hidden="false" customHeight="false" outlineLevel="0" collapsed="false">
      <c r="A181" s="54" t="n">
        <v>43917.9486111111</v>
      </c>
      <c r="B181" s="54" t="n">
        <v>43920</v>
      </c>
      <c r="C181" s="55" t="n">
        <v>500</v>
      </c>
      <c r="D181" s="56" t="s">
        <v>202</v>
      </c>
      <c r="E181" s="68" t="s">
        <v>50</v>
      </c>
    </row>
    <row r="182" customFormat="false" ht="15" hidden="false" customHeight="false" outlineLevel="0" collapsed="false">
      <c r="A182" s="54" t="n">
        <v>43917.9694444445</v>
      </c>
      <c r="B182" s="54" t="n">
        <v>43920</v>
      </c>
      <c r="C182" s="55" t="n">
        <v>8000</v>
      </c>
      <c r="D182" s="56" t="s">
        <v>203</v>
      </c>
      <c r="E182" s="68" t="s">
        <v>50</v>
      </c>
    </row>
    <row r="183" customFormat="false" ht="15" hidden="false" customHeight="false" outlineLevel="0" collapsed="false">
      <c r="A183" s="54" t="n">
        <v>43917.9722222222</v>
      </c>
      <c r="B183" s="54" t="n">
        <v>43920</v>
      </c>
      <c r="C183" s="55" t="n">
        <v>100</v>
      </c>
      <c r="D183" s="56" t="s">
        <v>204</v>
      </c>
      <c r="E183" s="68" t="s">
        <v>50</v>
      </c>
    </row>
    <row r="184" customFormat="false" ht="15" hidden="false" customHeight="false" outlineLevel="0" collapsed="false">
      <c r="A184" s="54" t="n">
        <v>43917.9770833333</v>
      </c>
      <c r="B184" s="54" t="n">
        <v>43920</v>
      </c>
      <c r="C184" s="55" t="n">
        <v>3000</v>
      </c>
      <c r="D184" s="56" t="s">
        <v>203</v>
      </c>
      <c r="E184" s="68" t="s">
        <v>50</v>
      </c>
    </row>
    <row r="185" customFormat="false" ht="15" hidden="false" customHeight="false" outlineLevel="0" collapsed="false">
      <c r="A185" s="54" t="n">
        <v>43917.9881944444</v>
      </c>
      <c r="B185" s="54" t="n">
        <v>43920</v>
      </c>
      <c r="C185" s="55" t="n">
        <v>300</v>
      </c>
      <c r="D185" s="56" t="s">
        <v>205</v>
      </c>
      <c r="E185" s="68" t="s">
        <v>50</v>
      </c>
    </row>
    <row r="186" customFormat="false" ht="15" hidden="false" customHeight="false" outlineLevel="0" collapsed="false">
      <c r="A186" s="54" t="n">
        <v>43917.9902777778</v>
      </c>
      <c r="B186" s="54" t="n">
        <v>43920</v>
      </c>
      <c r="C186" s="55" t="n">
        <v>500</v>
      </c>
      <c r="D186" s="56" t="s">
        <v>206</v>
      </c>
      <c r="E186" s="68" t="s">
        <v>50</v>
      </c>
    </row>
    <row r="187" customFormat="false" ht="15" hidden="false" customHeight="false" outlineLevel="0" collapsed="false">
      <c r="A187" s="54" t="n">
        <v>43917.9951388889</v>
      </c>
      <c r="B187" s="54" t="n">
        <v>43920</v>
      </c>
      <c r="C187" s="55" t="n">
        <v>100</v>
      </c>
      <c r="D187" s="56" t="s">
        <v>207</v>
      </c>
      <c r="E187" s="68" t="s">
        <v>50</v>
      </c>
    </row>
    <row r="188" customFormat="false" ht="15" hidden="false" customHeight="false" outlineLevel="0" collapsed="false">
      <c r="A188" s="54" t="n">
        <v>43918.0013888889</v>
      </c>
      <c r="B188" s="54" t="n">
        <v>43920</v>
      </c>
      <c r="C188" s="55" t="n">
        <v>2000</v>
      </c>
      <c r="D188" s="56" t="s">
        <v>208</v>
      </c>
      <c r="E188" s="68" t="s">
        <v>50</v>
      </c>
    </row>
    <row r="189" customFormat="false" ht="15" hidden="false" customHeight="false" outlineLevel="0" collapsed="false">
      <c r="A189" s="54" t="n">
        <v>43918.00625</v>
      </c>
      <c r="B189" s="54" t="n">
        <v>43920</v>
      </c>
      <c r="C189" s="55" t="n">
        <v>1000</v>
      </c>
      <c r="D189" s="56" t="s">
        <v>83</v>
      </c>
      <c r="E189" s="68" t="s">
        <v>50</v>
      </c>
    </row>
    <row r="190" customFormat="false" ht="15" hidden="false" customHeight="false" outlineLevel="0" collapsed="false">
      <c r="A190" s="54" t="n">
        <v>43918.0458333333</v>
      </c>
      <c r="B190" s="54" t="n">
        <v>43920</v>
      </c>
      <c r="C190" s="55" t="n">
        <v>500</v>
      </c>
      <c r="D190" s="56" t="s">
        <v>118</v>
      </c>
      <c r="E190" s="68" t="s">
        <v>50</v>
      </c>
    </row>
    <row r="191" customFormat="false" ht="15" hidden="false" customHeight="false" outlineLevel="0" collapsed="false">
      <c r="A191" s="54" t="n">
        <v>43918.0590277778</v>
      </c>
      <c r="B191" s="54" t="n">
        <v>43920</v>
      </c>
      <c r="C191" s="55" t="n">
        <v>100</v>
      </c>
      <c r="D191" s="56" t="s">
        <v>209</v>
      </c>
      <c r="E191" s="68" t="s">
        <v>50</v>
      </c>
    </row>
    <row r="192" customFormat="false" ht="15" hidden="false" customHeight="false" outlineLevel="0" collapsed="false">
      <c r="A192" s="54" t="n">
        <v>43918.3409722222</v>
      </c>
      <c r="B192" s="54" t="n">
        <v>43920</v>
      </c>
      <c r="C192" s="55" t="n">
        <v>3000</v>
      </c>
      <c r="D192" s="56" t="s">
        <v>210</v>
      </c>
      <c r="E192" s="68" t="s">
        <v>50</v>
      </c>
    </row>
    <row r="193" customFormat="false" ht="15" hidden="false" customHeight="false" outlineLevel="0" collapsed="false">
      <c r="A193" s="54" t="n">
        <v>43918.3673611111</v>
      </c>
      <c r="B193" s="54" t="n">
        <v>43920</v>
      </c>
      <c r="C193" s="55" t="n">
        <v>500</v>
      </c>
      <c r="D193" s="56" t="s">
        <v>211</v>
      </c>
      <c r="E193" s="68" t="s">
        <v>50</v>
      </c>
    </row>
    <row r="194" customFormat="false" ht="15" hidden="false" customHeight="false" outlineLevel="0" collapsed="false">
      <c r="A194" s="54" t="n">
        <v>43918.3881944444</v>
      </c>
      <c r="B194" s="54" t="n">
        <v>43920</v>
      </c>
      <c r="C194" s="55" t="n">
        <v>1000</v>
      </c>
      <c r="D194" s="56" t="s">
        <v>212</v>
      </c>
      <c r="E194" s="68" t="s">
        <v>50</v>
      </c>
    </row>
    <row r="195" customFormat="false" ht="15" hidden="false" customHeight="false" outlineLevel="0" collapsed="false">
      <c r="A195" s="54" t="n">
        <v>43918.5083333333</v>
      </c>
      <c r="B195" s="54" t="n">
        <v>43920</v>
      </c>
      <c r="C195" s="55" t="n">
        <v>3000</v>
      </c>
      <c r="D195" s="56" t="s">
        <v>213</v>
      </c>
      <c r="E195" s="68" t="s">
        <v>50</v>
      </c>
    </row>
    <row r="196" customFormat="false" ht="15" hidden="false" customHeight="false" outlineLevel="0" collapsed="false">
      <c r="A196" s="54" t="n">
        <v>43918.5513888889</v>
      </c>
      <c r="B196" s="54" t="n">
        <v>43920</v>
      </c>
      <c r="C196" s="55" t="n">
        <v>100</v>
      </c>
      <c r="D196" s="56" t="s">
        <v>214</v>
      </c>
      <c r="E196" s="68" t="s">
        <v>50</v>
      </c>
    </row>
    <row r="197" customFormat="false" ht="15" hidden="false" customHeight="false" outlineLevel="0" collapsed="false">
      <c r="A197" s="54" t="n">
        <v>43918.5527777778</v>
      </c>
      <c r="B197" s="54" t="n">
        <v>43920</v>
      </c>
      <c r="C197" s="55" t="n">
        <v>150</v>
      </c>
      <c r="D197" s="56" t="s">
        <v>129</v>
      </c>
      <c r="E197" s="68" t="s">
        <v>50</v>
      </c>
    </row>
    <row r="198" customFormat="false" ht="15" hidden="false" customHeight="false" outlineLevel="0" collapsed="false">
      <c r="A198" s="54" t="n">
        <v>43918.6486111111</v>
      </c>
      <c r="B198" s="54" t="n">
        <v>43920</v>
      </c>
      <c r="C198" s="55" t="n">
        <v>500</v>
      </c>
      <c r="D198" s="56" t="s">
        <v>191</v>
      </c>
      <c r="E198" s="68" t="s">
        <v>50</v>
      </c>
    </row>
    <row r="199" customFormat="false" ht="15" hidden="false" customHeight="false" outlineLevel="0" collapsed="false">
      <c r="A199" s="54" t="n">
        <v>43918.79375</v>
      </c>
      <c r="B199" s="54" t="n">
        <v>43920</v>
      </c>
      <c r="C199" s="55" t="n">
        <v>300</v>
      </c>
      <c r="D199" s="56" t="s">
        <v>215</v>
      </c>
      <c r="E199" s="68" t="s">
        <v>50</v>
      </c>
    </row>
    <row r="200" customFormat="false" ht="15" hidden="false" customHeight="false" outlineLevel="0" collapsed="false">
      <c r="A200" s="54" t="n">
        <v>43918.7972222222</v>
      </c>
      <c r="B200" s="54" t="n">
        <v>43920</v>
      </c>
      <c r="C200" s="55" t="n">
        <v>10000</v>
      </c>
      <c r="D200" s="56" t="s">
        <v>216</v>
      </c>
      <c r="E200" s="68" t="s">
        <v>50</v>
      </c>
    </row>
    <row r="201" customFormat="false" ht="15" hidden="false" customHeight="false" outlineLevel="0" collapsed="false">
      <c r="A201" s="54" t="n">
        <v>43918.8708333333</v>
      </c>
      <c r="B201" s="54" t="n">
        <v>43920</v>
      </c>
      <c r="C201" s="55" t="n">
        <v>1000</v>
      </c>
      <c r="D201" s="56" t="s">
        <v>217</v>
      </c>
      <c r="E201" s="68" t="s">
        <v>50</v>
      </c>
    </row>
    <row r="202" customFormat="false" ht="15" hidden="false" customHeight="false" outlineLevel="0" collapsed="false">
      <c r="A202" s="54" t="n">
        <v>43918.9076388889</v>
      </c>
      <c r="B202" s="54" t="n">
        <v>43920</v>
      </c>
      <c r="C202" s="55" t="n">
        <v>100</v>
      </c>
      <c r="D202" s="56" t="s">
        <v>218</v>
      </c>
      <c r="E202" s="68" t="s">
        <v>50</v>
      </c>
    </row>
    <row r="203" customFormat="false" ht="15" hidden="false" customHeight="false" outlineLevel="0" collapsed="false">
      <c r="A203" s="54" t="n">
        <v>43919.0236111111</v>
      </c>
      <c r="B203" s="54" t="n">
        <v>43920</v>
      </c>
      <c r="C203" s="55" t="n">
        <v>500</v>
      </c>
      <c r="D203" s="56" t="s">
        <v>219</v>
      </c>
      <c r="E203" s="68" t="s">
        <v>50</v>
      </c>
    </row>
    <row r="204" customFormat="false" ht="15" hidden="false" customHeight="false" outlineLevel="0" collapsed="false">
      <c r="A204" s="54" t="n">
        <v>43919.2590277778</v>
      </c>
      <c r="B204" s="54" t="n">
        <v>43920</v>
      </c>
      <c r="C204" s="55" t="n">
        <v>100</v>
      </c>
      <c r="D204" s="56" t="s">
        <v>220</v>
      </c>
      <c r="E204" s="68" t="s">
        <v>50</v>
      </c>
    </row>
    <row r="205" customFormat="false" ht="15" hidden="false" customHeight="false" outlineLevel="0" collapsed="false">
      <c r="A205" s="54" t="n">
        <v>43919.4256944444</v>
      </c>
      <c r="B205" s="54" t="n">
        <v>43920</v>
      </c>
      <c r="C205" s="55" t="n">
        <v>500</v>
      </c>
      <c r="D205" s="56" t="s">
        <v>221</v>
      </c>
      <c r="E205" s="68" t="s">
        <v>50</v>
      </c>
    </row>
    <row r="206" customFormat="false" ht="15" hidden="false" customHeight="false" outlineLevel="0" collapsed="false">
      <c r="A206" s="54" t="n">
        <v>43919.7583333333</v>
      </c>
      <c r="B206" s="54" t="n">
        <v>43920</v>
      </c>
      <c r="C206" s="55" t="n">
        <v>50000</v>
      </c>
      <c r="D206" s="56" t="s">
        <v>107</v>
      </c>
      <c r="E206" s="68" t="s">
        <v>50</v>
      </c>
    </row>
    <row r="207" customFormat="false" ht="15" hidden="false" customHeight="false" outlineLevel="0" collapsed="false">
      <c r="A207" s="54" t="n">
        <v>43919.7652777778</v>
      </c>
      <c r="B207" s="54" t="n">
        <v>43920</v>
      </c>
      <c r="C207" s="55" t="n">
        <v>500</v>
      </c>
      <c r="D207" s="56" t="s">
        <v>222</v>
      </c>
      <c r="E207" s="68" t="s">
        <v>50</v>
      </c>
    </row>
    <row r="208" customFormat="false" ht="15" hidden="false" customHeight="false" outlineLevel="0" collapsed="false">
      <c r="A208" s="54" t="n">
        <v>43919.9993055556</v>
      </c>
      <c r="B208" s="54" t="n">
        <v>43920</v>
      </c>
      <c r="C208" s="55" t="n">
        <v>200</v>
      </c>
      <c r="D208" s="56" t="s">
        <v>223</v>
      </c>
      <c r="E208" s="68" t="s">
        <v>50</v>
      </c>
    </row>
    <row r="209" customFormat="false" ht="15" hidden="false" customHeight="false" outlineLevel="0" collapsed="false">
      <c r="A209" s="54" t="n">
        <v>43920.6076388889</v>
      </c>
      <c r="B209" s="54" t="n">
        <v>43921</v>
      </c>
      <c r="C209" s="55" t="n">
        <v>54000</v>
      </c>
      <c r="D209" s="56" t="s">
        <v>224</v>
      </c>
      <c r="E209" s="68" t="s">
        <v>50</v>
      </c>
    </row>
    <row r="210" customFormat="false" ht="15" hidden="false" customHeight="false" outlineLevel="0" collapsed="false">
      <c r="A210" s="54" t="n">
        <v>43920.7277777778</v>
      </c>
      <c r="B210" s="54" t="n">
        <v>43921</v>
      </c>
      <c r="C210" s="55" t="n">
        <v>500</v>
      </c>
      <c r="D210" s="56" t="s">
        <v>225</v>
      </c>
      <c r="E210" s="68" t="s">
        <v>50</v>
      </c>
    </row>
    <row r="211" customFormat="false" ht="15" hidden="false" customHeight="false" outlineLevel="0" collapsed="false">
      <c r="A211" s="54" t="n">
        <v>43920.9284722222</v>
      </c>
      <c r="B211" s="54" t="n">
        <v>43921</v>
      </c>
      <c r="C211" s="55" t="n">
        <v>5000</v>
      </c>
      <c r="D211" s="56" t="s">
        <v>226</v>
      </c>
      <c r="E211" s="68" t="s">
        <v>50</v>
      </c>
    </row>
    <row r="212" customFormat="false" ht="15" hidden="false" customHeight="false" outlineLevel="0" collapsed="false">
      <c r="A212" s="54" t="n">
        <v>43920.9347222222</v>
      </c>
      <c r="B212" s="54" t="n">
        <v>43921</v>
      </c>
      <c r="C212" s="55" t="n">
        <v>3000</v>
      </c>
      <c r="D212" s="56" t="s">
        <v>226</v>
      </c>
      <c r="E212" s="68" t="s">
        <v>50</v>
      </c>
    </row>
    <row r="213" customFormat="false" ht="15" hidden="false" customHeight="false" outlineLevel="0" collapsed="false">
      <c r="A213" s="54" t="n">
        <v>43920.9993055556</v>
      </c>
      <c r="B213" s="54" t="n">
        <v>43921</v>
      </c>
      <c r="C213" s="55" t="n">
        <v>500</v>
      </c>
      <c r="D213" s="56" t="s">
        <v>182</v>
      </c>
      <c r="E213" s="68" t="s">
        <v>50</v>
      </c>
    </row>
    <row r="214" customFormat="false" ht="15" hidden="false" customHeight="false" outlineLevel="0" collapsed="false">
      <c r="A214" s="54" t="n">
        <v>43921.6520833333</v>
      </c>
      <c r="B214" s="63" t="n">
        <v>43922</v>
      </c>
      <c r="C214" s="55" t="n">
        <v>100</v>
      </c>
      <c r="D214" s="56" t="s">
        <v>190</v>
      </c>
      <c r="E214" s="68" t="s">
        <v>50</v>
      </c>
    </row>
    <row r="215" customFormat="false" ht="15" hidden="false" customHeight="false" outlineLevel="0" collapsed="false">
      <c r="A215" s="54" t="n">
        <v>43921.65625</v>
      </c>
      <c r="B215" s="63" t="n">
        <v>43922</v>
      </c>
      <c r="C215" s="55" t="n">
        <v>500</v>
      </c>
      <c r="D215" s="56" t="s">
        <v>187</v>
      </c>
      <c r="E215" s="68" t="s">
        <v>50</v>
      </c>
    </row>
    <row r="216" customFormat="false" ht="15" hidden="false" customHeight="false" outlineLevel="0" collapsed="false">
      <c r="A216" s="54" t="n">
        <v>43921.6708333333</v>
      </c>
      <c r="B216" s="63" t="n">
        <v>43922</v>
      </c>
      <c r="C216" s="55" t="n">
        <v>200</v>
      </c>
      <c r="D216" s="56" t="s">
        <v>194</v>
      </c>
      <c r="E216" s="68" t="s">
        <v>50</v>
      </c>
    </row>
    <row r="217" customFormat="false" ht="15" hidden="false" customHeight="false" outlineLevel="0" collapsed="false">
      <c r="A217" s="54" t="n">
        <v>43921.7055555556</v>
      </c>
      <c r="B217" s="63" t="n">
        <v>43922</v>
      </c>
      <c r="C217" s="55" t="n">
        <v>100</v>
      </c>
      <c r="D217" s="56" t="s">
        <v>227</v>
      </c>
      <c r="E217" s="68" t="s">
        <v>50</v>
      </c>
    </row>
    <row r="218" customFormat="false" ht="15" hidden="false" customHeight="false" outlineLevel="0" collapsed="false">
      <c r="A218" s="54" t="n">
        <v>43921.7104166667</v>
      </c>
      <c r="B218" s="63" t="n">
        <v>43922</v>
      </c>
      <c r="C218" s="55" t="n">
        <v>1000</v>
      </c>
      <c r="D218" s="56" t="s">
        <v>227</v>
      </c>
      <c r="E218" s="68" t="s">
        <v>50</v>
      </c>
    </row>
    <row r="219" customFormat="false" ht="15" hidden="false" customHeight="false" outlineLevel="0" collapsed="false">
      <c r="A219" s="54" t="n">
        <v>43921.74375</v>
      </c>
      <c r="B219" s="63" t="n">
        <v>43922</v>
      </c>
      <c r="C219" s="55" t="n">
        <v>420</v>
      </c>
      <c r="D219" s="56" t="s">
        <v>166</v>
      </c>
      <c r="E219" s="68" t="s">
        <v>50</v>
      </c>
    </row>
    <row r="220" customFormat="false" ht="15" hidden="false" customHeight="false" outlineLevel="0" collapsed="false">
      <c r="A220" s="54" t="n">
        <v>43921.7972222222</v>
      </c>
      <c r="B220" s="63" t="n">
        <v>43922</v>
      </c>
      <c r="C220" s="55" t="n">
        <v>50000</v>
      </c>
      <c r="D220" s="56" t="s">
        <v>107</v>
      </c>
      <c r="E220" s="68" t="s">
        <v>50</v>
      </c>
    </row>
    <row r="221" customFormat="false" ht="15" hidden="false" customHeight="false" outlineLevel="0" collapsed="false">
      <c r="A221" s="54" t="n">
        <v>43921.7986111111</v>
      </c>
      <c r="B221" s="63" t="n">
        <v>43922</v>
      </c>
      <c r="C221" s="55" t="n">
        <v>500</v>
      </c>
      <c r="D221" s="56" t="s">
        <v>228</v>
      </c>
      <c r="E221" s="68" t="s">
        <v>50</v>
      </c>
    </row>
    <row r="222" customFormat="false" ht="15" hidden="false" customHeight="false" outlineLevel="0" collapsed="false">
      <c r="A222" s="54" t="n">
        <v>43921.8</v>
      </c>
      <c r="B222" s="63" t="n">
        <v>43922</v>
      </c>
      <c r="C222" s="55" t="n">
        <v>50000</v>
      </c>
      <c r="D222" s="56" t="s">
        <v>107</v>
      </c>
      <c r="E222" s="68" t="s">
        <v>50</v>
      </c>
    </row>
    <row r="223" customFormat="false" ht="15" hidden="false" customHeight="false" outlineLevel="0" collapsed="false">
      <c r="A223" s="54" t="n">
        <v>43921.8368055556</v>
      </c>
      <c r="B223" s="63" t="n">
        <v>43922</v>
      </c>
      <c r="C223" s="55" t="n">
        <v>1000</v>
      </c>
      <c r="D223" s="56" t="s">
        <v>203</v>
      </c>
      <c r="E223" s="68" t="s">
        <v>50</v>
      </c>
    </row>
    <row r="224" customFormat="false" ht="15" hidden="false" customHeight="false" outlineLevel="0" collapsed="false">
      <c r="A224" s="54" t="n">
        <v>43921.8388888889</v>
      </c>
      <c r="B224" s="63" t="n">
        <v>43922</v>
      </c>
      <c r="C224" s="55" t="n">
        <v>1000</v>
      </c>
      <c r="D224" s="56" t="s">
        <v>203</v>
      </c>
      <c r="E224" s="68" t="s">
        <v>50</v>
      </c>
    </row>
    <row r="225" customFormat="false" ht="15" hidden="false" customHeight="false" outlineLevel="0" collapsed="false">
      <c r="A225" s="54" t="n">
        <v>43921.88125</v>
      </c>
      <c r="B225" s="63" t="n">
        <v>43922</v>
      </c>
      <c r="C225" s="55" t="n">
        <v>5000</v>
      </c>
      <c r="D225" s="56" t="s">
        <v>203</v>
      </c>
      <c r="E225" s="68" t="s">
        <v>50</v>
      </c>
    </row>
    <row r="226" customFormat="false" ht="15" hidden="false" customHeight="false" outlineLevel="0" collapsed="false">
      <c r="A226" s="54" t="n">
        <v>43921.9159722222</v>
      </c>
      <c r="B226" s="63" t="n">
        <v>43922</v>
      </c>
      <c r="C226" s="55" t="n">
        <v>500</v>
      </c>
      <c r="D226" s="56" t="s">
        <v>229</v>
      </c>
      <c r="E226" s="68" t="s">
        <v>50</v>
      </c>
    </row>
    <row r="227" customFormat="false" ht="15" hidden="false" customHeight="false" outlineLevel="0" collapsed="false">
      <c r="A227" s="54" t="n">
        <v>43921.9930555556</v>
      </c>
      <c r="B227" s="63" t="n">
        <v>43922</v>
      </c>
      <c r="C227" s="55" t="n">
        <v>500</v>
      </c>
      <c r="D227" s="56" t="s">
        <v>191</v>
      </c>
      <c r="E227" s="68" t="s">
        <v>50</v>
      </c>
    </row>
    <row r="228" s="73" customFormat="true" ht="31.5" hidden="false" customHeight="true" outlineLevel="0" collapsed="false">
      <c r="A228" s="69" t="s">
        <v>230</v>
      </c>
      <c r="B228" s="69"/>
      <c r="C228" s="70" t="n">
        <f aca="false">(SUM(C6:C213))*(97.1%)-7.5</f>
        <v>587059.1</v>
      </c>
      <c r="D228" s="71"/>
      <c r="E228" s="72"/>
    </row>
    <row r="229" s="73" customFormat="true" ht="34.5" hidden="false" customHeight="true" outlineLevel="0" collapsed="false">
      <c r="A229" s="69" t="s">
        <v>231</v>
      </c>
      <c r="B229" s="69"/>
      <c r="C229" s="70" t="n">
        <f aca="false">SUM(C214:C227)*97.1%</f>
        <v>107606.22</v>
      </c>
      <c r="D229" s="71"/>
      <c r="E229" s="72"/>
    </row>
  </sheetData>
  <mergeCells count="5">
    <mergeCell ref="A1:E1"/>
    <mergeCell ref="A2:E2"/>
    <mergeCell ref="A3:E3"/>
    <mergeCell ref="A228:B228"/>
    <mergeCell ref="A229:B22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6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B27" activeCellId="0" sqref="B27"/>
    </sheetView>
  </sheetViews>
  <sheetFormatPr defaultRowHeight="15" zeroHeight="false" outlineLevelRow="0" outlineLevelCol="0"/>
  <cols>
    <col collapsed="false" customWidth="true" hidden="false" outlineLevel="0" max="1" min="1" style="0" width="17.12"/>
    <col collapsed="false" customWidth="true" hidden="false" outlineLevel="0" max="2" min="2" style="0" width="16.26"/>
    <col collapsed="false" customWidth="true" hidden="false" outlineLevel="0" max="3" min="3" style="0" width="22.54"/>
    <col collapsed="false" customWidth="true" hidden="false" outlineLevel="0" max="4" min="4" style="0" width="72.06"/>
    <col collapsed="false" customWidth="true" hidden="false" outlineLevel="0" max="1025" min="5" style="0" width="8.95"/>
  </cols>
  <sheetData>
    <row r="1" customFormat="false" ht="15.75" hidden="false" customHeight="false" outlineLevel="0" collapsed="false">
      <c r="A1" s="4" t="s">
        <v>232</v>
      </c>
      <c r="B1" s="4"/>
      <c r="C1" s="4"/>
      <c r="D1" s="4"/>
    </row>
    <row r="2" customFormat="false" ht="15.75" hidden="false" customHeight="false" outlineLevel="0" collapsed="false">
      <c r="A2" s="7" t="s">
        <v>233</v>
      </c>
      <c r="B2" s="7"/>
      <c r="C2" s="7"/>
      <c r="D2" s="7"/>
    </row>
    <row r="3" customFormat="false" ht="15.75" hidden="false" customHeight="false" outlineLevel="0" collapsed="false">
      <c r="A3" s="7" t="s">
        <v>44</v>
      </c>
      <c r="B3" s="7"/>
      <c r="C3" s="7"/>
      <c r="D3" s="7"/>
    </row>
    <row r="5" customFormat="false" ht="27" hidden="false" customHeight="true" outlineLevel="0" collapsed="false">
      <c r="A5" s="50" t="s">
        <v>234</v>
      </c>
      <c r="B5" s="51" t="s">
        <v>22</v>
      </c>
      <c r="C5" s="51" t="s">
        <v>47</v>
      </c>
      <c r="D5" s="51" t="s">
        <v>48</v>
      </c>
    </row>
    <row r="6" s="74" customFormat="true" ht="25.5" hidden="false" customHeight="true" outlineLevel="0" collapsed="false">
      <c r="A6" s="52" t="s">
        <v>235</v>
      </c>
      <c r="B6" s="52"/>
      <c r="C6" s="52"/>
      <c r="D6" s="52"/>
    </row>
    <row r="7" customFormat="false" ht="15" hidden="false" customHeight="false" outlineLevel="0" collapsed="false">
      <c r="A7" s="54" t="s">
        <v>236</v>
      </c>
      <c r="B7" s="55" t="n">
        <v>1000</v>
      </c>
      <c r="C7" s="68" t="s">
        <v>237</v>
      </c>
      <c r="D7" s="68" t="s">
        <v>50</v>
      </c>
    </row>
    <row r="8" customFormat="false" ht="15" hidden="false" customHeight="false" outlineLevel="0" collapsed="false">
      <c r="A8" s="54" t="s">
        <v>238</v>
      </c>
      <c r="B8" s="55" t="n">
        <v>100</v>
      </c>
      <c r="C8" s="68" t="s">
        <v>239</v>
      </c>
      <c r="D8" s="68" t="s">
        <v>50</v>
      </c>
    </row>
    <row r="9" customFormat="false" ht="15" hidden="false" customHeight="false" outlineLevel="0" collapsed="false">
      <c r="A9" s="54" t="s">
        <v>240</v>
      </c>
      <c r="B9" s="55" t="n">
        <v>250</v>
      </c>
      <c r="C9" s="68" t="s">
        <v>241</v>
      </c>
      <c r="D9" s="68" t="s">
        <v>50</v>
      </c>
    </row>
    <row r="10" customFormat="false" ht="15" hidden="false" customHeight="false" outlineLevel="0" collapsed="false">
      <c r="A10" s="54" t="s">
        <v>240</v>
      </c>
      <c r="B10" s="55" t="n">
        <v>400</v>
      </c>
      <c r="C10" s="68" t="s">
        <v>242</v>
      </c>
      <c r="D10" s="68" t="s">
        <v>50</v>
      </c>
    </row>
    <row r="11" customFormat="false" ht="15" hidden="false" customHeight="false" outlineLevel="0" collapsed="false">
      <c r="A11" s="54" t="s">
        <v>240</v>
      </c>
      <c r="B11" s="55" t="n">
        <v>1000</v>
      </c>
      <c r="C11" s="68" t="s">
        <v>243</v>
      </c>
      <c r="D11" s="68" t="s">
        <v>50</v>
      </c>
    </row>
    <row r="12" customFormat="false" ht="15" hidden="false" customHeight="false" outlineLevel="0" collapsed="false">
      <c r="A12" s="54" t="s">
        <v>244</v>
      </c>
      <c r="B12" s="55" t="n">
        <v>150</v>
      </c>
      <c r="C12" s="68" t="s">
        <v>245</v>
      </c>
      <c r="D12" s="68" t="s">
        <v>50</v>
      </c>
    </row>
    <row r="13" customFormat="false" ht="15" hidden="false" customHeight="false" outlineLevel="0" collapsed="false">
      <c r="A13" s="54" t="s">
        <v>246</v>
      </c>
      <c r="B13" s="55" t="n">
        <v>1000</v>
      </c>
      <c r="C13" s="68" t="s">
        <v>247</v>
      </c>
      <c r="D13" s="68" t="s">
        <v>50</v>
      </c>
    </row>
    <row r="14" customFormat="false" ht="15" hidden="false" customHeight="false" outlineLevel="0" collapsed="false">
      <c r="A14" s="54" t="s">
        <v>246</v>
      </c>
      <c r="B14" s="55" t="n">
        <v>6000000</v>
      </c>
      <c r="C14" s="68" t="s">
        <v>248</v>
      </c>
      <c r="D14" s="68" t="s">
        <v>50</v>
      </c>
    </row>
    <row r="15" customFormat="false" ht="15" hidden="false" customHeight="false" outlineLevel="0" collapsed="false">
      <c r="A15" s="54" t="s">
        <v>249</v>
      </c>
      <c r="B15" s="55" t="n">
        <v>500</v>
      </c>
      <c r="C15" s="68" t="s">
        <v>250</v>
      </c>
      <c r="D15" s="68" t="s">
        <v>50</v>
      </c>
    </row>
    <row r="16" customFormat="false" ht="15" hidden="false" customHeight="false" outlineLevel="0" collapsed="false">
      <c r="A16" s="54" t="s">
        <v>251</v>
      </c>
      <c r="B16" s="55" t="n">
        <v>1000000</v>
      </c>
      <c r="C16" s="68" t="s">
        <v>248</v>
      </c>
      <c r="D16" s="68" t="s">
        <v>50</v>
      </c>
    </row>
    <row r="17" customFormat="false" ht="15" hidden="false" customHeight="false" outlineLevel="0" collapsed="false">
      <c r="A17" s="54" t="s">
        <v>252</v>
      </c>
      <c r="B17" s="55" t="n">
        <v>3000</v>
      </c>
      <c r="C17" s="68" t="s">
        <v>253</v>
      </c>
      <c r="D17" s="68" t="s">
        <v>50</v>
      </c>
    </row>
    <row r="18" customFormat="false" ht="15" hidden="false" customHeight="false" outlineLevel="0" collapsed="false">
      <c r="A18" s="54" t="s">
        <v>254</v>
      </c>
      <c r="B18" s="55" t="n">
        <v>300</v>
      </c>
      <c r="C18" s="68" t="s">
        <v>255</v>
      </c>
      <c r="D18" s="68" t="s">
        <v>50</v>
      </c>
    </row>
    <row r="19" customFormat="false" ht="15" hidden="false" customHeight="false" outlineLevel="0" collapsed="false">
      <c r="A19" s="54" t="s">
        <v>254</v>
      </c>
      <c r="B19" s="55" t="n">
        <v>1000000</v>
      </c>
      <c r="C19" s="68" t="s">
        <v>256</v>
      </c>
      <c r="D19" s="68" t="s">
        <v>50</v>
      </c>
    </row>
    <row r="20" customFormat="false" ht="15" hidden="false" customHeight="false" outlineLevel="0" collapsed="false">
      <c r="A20" s="54" t="s">
        <v>257</v>
      </c>
      <c r="B20" s="55" t="n">
        <v>250000</v>
      </c>
      <c r="C20" s="68" t="s">
        <v>258</v>
      </c>
      <c r="D20" s="68" t="s">
        <v>50</v>
      </c>
    </row>
    <row r="21" customFormat="false" ht="15" hidden="false" customHeight="false" outlineLevel="0" collapsed="false">
      <c r="A21" s="54" t="s">
        <v>259</v>
      </c>
      <c r="B21" s="55" t="n">
        <v>200</v>
      </c>
      <c r="C21" s="68" t="s">
        <v>260</v>
      </c>
      <c r="D21" s="68" t="s">
        <v>50</v>
      </c>
    </row>
    <row r="22" s="76" customFormat="true" ht="15" hidden="false" customHeight="false" outlineLevel="0" collapsed="false">
      <c r="A22" s="58" t="s">
        <v>40</v>
      </c>
      <c r="B22" s="59" t="n">
        <f aca="false">SUM(B7:B21)</f>
        <v>8257900</v>
      </c>
      <c r="C22" s="75"/>
      <c r="D22" s="75"/>
    </row>
    <row r="23" s="74" customFormat="true" ht="25.5" hidden="false" customHeight="true" outlineLevel="0" collapsed="false">
      <c r="A23" s="52" t="s">
        <v>261</v>
      </c>
      <c r="B23" s="52"/>
      <c r="C23" s="52"/>
      <c r="D23" s="52"/>
    </row>
    <row r="24" customFormat="false" ht="15" hidden="false" customHeight="false" outlineLevel="0" collapsed="false">
      <c r="A24" s="63" t="n">
        <v>43921</v>
      </c>
      <c r="B24" s="55" t="n">
        <v>44598.47</v>
      </c>
      <c r="C24" s="77" t="s">
        <v>262</v>
      </c>
      <c r="D24" s="77"/>
    </row>
    <row r="25" s="76" customFormat="true" ht="15" hidden="false" customHeight="false" outlineLevel="0" collapsed="false">
      <c r="A25" s="58" t="s">
        <v>40</v>
      </c>
      <c r="B25" s="59" t="n">
        <f aca="false">SUM(B24:B24)</f>
        <v>44598.47</v>
      </c>
      <c r="C25" s="75"/>
      <c r="D25" s="75"/>
    </row>
    <row r="26" s="79" customFormat="true" ht="15" hidden="false" customHeight="false" outlineLevel="0" collapsed="false">
      <c r="A26" s="64" t="s">
        <v>263</v>
      </c>
      <c r="B26" s="65" t="n">
        <f aca="false">B22+B25</f>
        <v>8302498.47</v>
      </c>
      <c r="C26" s="78"/>
      <c r="D26" s="78"/>
    </row>
  </sheetData>
  <mergeCells count="9">
    <mergeCell ref="A1:D1"/>
    <mergeCell ref="A2:D2"/>
    <mergeCell ref="A3:D3"/>
    <mergeCell ref="A6:D6"/>
    <mergeCell ref="C22:D22"/>
    <mergeCell ref="A23:D23"/>
    <mergeCell ref="C24:D24"/>
    <mergeCell ref="C25:D25"/>
    <mergeCell ref="C26:D2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LibreOffice/6.2.8.2$Windows_X86_64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2006-09-28T08:33:49Z</dcterms:created>
  <dc:creator/>
  <dc:description/>
  <dc:language>ru-RU</dc:language>
  <cp:lastModifiedBy/>
  <dcterms:modified xsi:type="dcterms:W3CDTF">2020-06-09T02:47:57Z</dcterms:modified>
  <cp:revision>0</cp:revision>
  <dc:subject/>
  <dc:title/>
</cp:coreProperties>
</file>